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Wettkampfplan Kreisliga" sheetId="1" r:id="rId1"/>
    <sheet name="KK Mannschaft Einzel" sheetId="2" r:id="rId2"/>
    <sheet name="GK Mannschaft Einze" sheetId="3" r:id="rId3"/>
    <sheet name="Mannschaftsführer" sheetId="4" r:id="rId4"/>
  </sheets>
  <definedNames/>
  <calcPr fullCalcOnLoad="1"/>
</workbook>
</file>

<file path=xl/sharedStrings.xml><?xml version="1.0" encoding="utf-8"?>
<sst xmlns="http://schemas.openxmlformats.org/spreadsheetml/2006/main" count="858" uniqueCount="184">
  <si>
    <t>Schützenkreis Landau in der Pfalz</t>
  </si>
  <si>
    <t>Kreisliga Landau</t>
  </si>
  <si>
    <t>Halbjahresrundenkämpfe 2023</t>
  </si>
  <si>
    <t>KK  - und GK - Unterhebelgewehr 25 m</t>
  </si>
  <si>
    <t>V  O  R  R  U  N  D  E</t>
  </si>
  <si>
    <t>Endtermin</t>
  </si>
  <si>
    <t>GK</t>
  </si>
  <si>
    <t>KK</t>
  </si>
  <si>
    <t>SG 1881 Landau 1</t>
  </si>
  <si>
    <t>:</t>
  </si>
  <si>
    <t>SV Hauenstein 3</t>
  </si>
  <si>
    <t>SV Herxheim 1</t>
  </si>
  <si>
    <t>SV Insheim 1</t>
  </si>
  <si>
    <t>SV Hauenstein 4</t>
  </si>
  <si>
    <t>SG 1881 Landau 2</t>
  </si>
  <si>
    <t>SV Herxheim 2</t>
  </si>
  <si>
    <t>SV Insheim 2</t>
  </si>
  <si>
    <t>SG 1881 Landau 3</t>
  </si>
  <si>
    <t>SV Hauenstein 2</t>
  </si>
  <si>
    <t>SV Maikammer 1</t>
  </si>
  <si>
    <t>SV Queichheim 1</t>
  </si>
  <si>
    <t>SV Hauenstein 1</t>
  </si>
  <si>
    <t>RBS Rhodt</t>
  </si>
  <si>
    <t>SV Edesheim</t>
  </si>
  <si>
    <t>SV Queichheim 2</t>
  </si>
  <si>
    <t>SV Maikammer 2</t>
  </si>
  <si>
    <t>2.</t>
  </si>
  <si>
    <t>3.</t>
  </si>
  <si>
    <t>R  Ü  C  K  R  U  N  D  E</t>
  </si>
  <si>
    <t>4.</t>
  </si>
  <si>
    <t>5.</t>
  </si>
  <si>
    <t>6.</t>
  </si>
  <si>
    <t>Schützenkreis Landau in der Pfalz e. V.</t>
  </si>
  <si>
    <t>Kreisliga</t>
  </si>
  <si>
    <t>KK - Unterhebelgewehr 25 m</t>
  </si>
  <si>
    <t>A b s c h l u ß b e r i c h t</t>
  </si>
  <si>
    <t>Rundenkampfleiter: KOSM Udo  H e l l m a n n</t>
  </si>
  <si>
    <t>Telefon:   06341  950320 (bis 23:00 Uhr)</t>
  </si>
  <si>
    <t>E – mail:   udo.hellmann.svq@t-online.de</t>
  </si>
  <si>
    <t>Wettkampfergebnisse</t>
  </si>
  <si>
    <t>K K</t>
  </si>
  <si>
    <t>SV „Diana“ Insheim 1</t>
  </si>
  <si>
    <t>Mannschaftswertung</t>
  </si>
  <si>
    <t>Verein:</t>
  </si>
  <si>
    <t xml:space="preserve">  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</si>
  <si>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</si>
  <si>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</si>
  <si>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</si>
  <si>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</si>
  <si>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</si>
  <si>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</si>
  <si>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</si>
  <si>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</si>
  <si>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SV „Diana“ Insheim</t>
  </si>
  <si>
    <t>Tagesbestenwertung</t>
  </si>
  <si>
    <t>Offene Klasse</t>
  </si>
  <si>
    <t>Weisbrod, Patrick</t>
  </si>
  <si>
    <t>Dobler, Frank</t>
  </si>
  <si>
    <t>Niedermayer, Thomas</t>
  </si>
  <si>
    <t>Seniorenklasse</t>
  </si>
  <si>
    <t>Leethus, Walter</t>
  </si>
  <si>
    <t>Seibel, Stefan (Hauenst.)</t>
  </si>
  <si>
    <t>Bantz, Volker</t>
  </si>
  <si>
    <t>Einzelwertung</t>
  </si>
  <si>
    <t>Name:</t>
  </si>
  <si>
    <t>Babic, Alen</t>
  </si>
  <si>
    <t>SV Queichheim</t>
  </si>
  <si>
    <t>Schmidts, Jürgen</t>
  </si>
  <si>
    <t>Braun, Gregor</t>
  </si>
  <si>
    <t>Jäger, Alexander</t>
  </si>
  <si>
    <t>Schmidts, Thomas</t>
  </si>
  <si>
    <t>Wittmann, Ralf</t>
  </si>
  <si>
    <t>Becker, Stefan</t>
  </si>
  <si>
    <t>Lehr, Helena</t>
  </si>
  <si>
    <t>Fakhr, Jana</t>
  </si>
  <si>
    <t>Groß, Patrick</t>
  </si>
  <si>
    <t>Raab, Martin</t>
  </si>
  <si>
    <t>Wisniewski, Zbigniew</t>
  </si>
  <si>
    <t>Knobloch, Stephan</t>
  </si>
  <si>
    <t>Bomm, Lukas</t>
  </si>
  <si>
    <t>Raisin, Stefan</t>
  </si>
  <si>
    <t>Wisniewski, Beate</t>
  </si>
  <si>
    <t>Kniplitsch, Thomas</t>
  </si>
  <si>
    <t>Becker, Kerstin</t>
  </si>
  <si>
    <t>Braun, Matthias</t>
  </si>
  <si>
    <t>Bauer, Volker</t>
  </si>
  <si>
    <t>Seibel, Christof</t>
  </si>
  <si>
    <t>Kustes, Stefan</t>
  </si>
  <si>
    <t>Später, Dirk</t>
  </si>
  <si>
    <t>Ziegler, Volker</t>
  </si>
  <si>
    <t>Hammer, Sven</t>
  </si>
  <si>
    <t>Kramm, Martin</t>
  </si>
  <si>
    <t>Wisniewski, Roswitha</t>
  </si>
  <si>
    <t>Caforio, Cosimo</t>
  </si>
  <si>
    <t>Becker, Christoph</t>
  </si>
  <si>
    <t>Ziegler, Fabian</t>
  </si>
  <si>
    <t>Hörner, Matthias</t>
  </si>
  <si>
    <t>Bügenburg, Christian</t>
  </si>
  <si>
    <t>Kögler, David</t>
  </si>
  <si>
    <t>Mellein, Christiane</t>
  </si>
  <si>
    <t>Klein, Sebastian</t>
  </si>
  <si>
    <t xml:space="preserve">                                                                    </t>
  </si>
  <si>
    <t>Kempf, Christian</t>
  </si>
  <si>
    <t>Hammer, Heike</t>
  </si>
  <si>
    <t>Garrecht, Jürgen</t>
  </si>
  <si>
    <t>Weber, Marcus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</si>
  <si>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</si>
  <si>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Eckerle, Thomas</t>
  </si>
  <si>
    <t>Estelmann, Walter</t>
  </si>
  <si>
    <t>Lischer, Andreas</t>
  </si>
  <si>
    <t>Brosig, Herbert</t>
  </si>
  <si>
    <t>Wagner, Hans Peter</t>
  </si>
  <si>
    <t>Seibel, Stefan (Silz)</t>
  </si>
  <si>
    <t>Prinz, Norbert</t>
  </si>
  <si>
    <t>Braun, Johannes</t>
  </si>
  <si>
    <t>Messemer, Wolfgang</t>
  </si>
  <si>
    <t>Schumb, Volker</t>
  </si>
  <si>
    <t>Thomas, Jürgen</t>
  </si>
  <si>
    <t>Manneschmidt, Werner</t>
  </si>
  <si>
    <t>Wieser, Reinhold</t>
  </si>
  <si>
    <t>Eckerle, Dieter</t>
  </si>
  <si>
    <t>Manneschmidt, Gertrud</t>
  </si>
  <si>
    <t>Laubscher, Lothar</t>
  </si>
  <si>
    <t>Schley, Gerd</t>
  </si>
  <si>
    <t>Woll, Wolfgang</t>
  </si>
  <si>
    <t>Wagner, Gisela</t>
  </si>
  <si>
    <t>Klein, Andreas</t>
  </si>
  <si>
    <t>Offene Klasse &amp; Seniorenklasse</t>
  </si>
  <si>
    <t>Schriftfarbe schwarz</t>
  </si>
  <si>
    <t>Schriftfarbe orange</t>
  </si>
  <si>
    <t>Die urkunden werden nach getrennter Wertung ausgestellt.</t>
  </si>
  <si>
    <t>GK - Unterhebelgewehr 25 m</t>
  </si>
  <si>
    <t>G K</t>
  </si>
  <si>
    <t>SV „Diana“ Insheim 2</t>
  </si>
  <si>
    <t>Lahres, Andreas</t>
  </si>
  <si>
    <t>Leethaus, Walter</t>
  </si>
  <si>
    <t>Wagner, Hans – Peter</t>
  </si>
  <si>
    <t>Fröbe, Matthias</t>
  </si>
  <si>
    <t>Wegmann, Stefan</t>
  </si>
  <si>
    <t>Wieser, Reinhard</t>
  </si>
  <si>
    <t>Reichold, Ernst</t>
  </si>
  <si>
    <t>Pfälzischer Sportschützenbund e. V.</t>
  </si>
  <si>
    <t>Rundenkampfleiter Kreisiga Kreisliga Landau</t>
  </si>
  <si>
    <t>Udo  H e l l m a n n  ,  Immelmannstraße 20, 76829  L a n d a u</t>
  </si>
  <si>
    <t>Tel.: 06341 950 320 -     e - mail: udo.hellmann.svq@t-online.de</t>
  </si>
  <si>
    <t>0  2</t>
  </si>
  <si>
    <t>Mannschaftsführer</t>
  </si>
  <si>
    <t>Unterhebelgewehr</t>
  </si>
  <si>
    <t>Klein- und Großkaliber</t>
  </si>
  <si>
    <t>BECKER, Christoph</t>
  </si>
  <si>
    <t>christophxbecker@gmx.de</t>
  </si>
  <si>
    <t>DOBLER, Frank</t>
  </si>
  <si>
    <t>frank.dobler@t-online.de</t>
  </si>
  <si>
    <t>SV "Diana" Insheim 1  K K</t>
  </si>
  <si>
    <t>NIEDERMAYER, Thomas</t>
  </si>
  <si>
    <t>t.niedermayer@web.de</t>
  </si>
  <si>
    <t>SV "Diana" Insheim 2  G K</t>
  </si>
  <si>
    <t>REICHOLD, Ernst</t>
  </si>
  <si>
    <t>ernst.reichold@t-online.de</t>
  </si>
  <si>
    <t>ECKERLE, Dieter</t>
  </si>
  <si>
    <t>dieter.eckerle@t-online.de</t>
  </si>
  <si>
    <t>SEIBEL,Stefan</t>
  </si>
  <si>
    <t>seibel-stefan@arcor.de</t>
  </si>
  <si>
    <t>SCHUMB, Volker</t>
  </si>
  <si>
    <t>volker.schumb@myquix.de</t>
  </si>
  <si>
    <t>volker@schumb.de</t>
  </si>
  <si>
    <t>BRAUN, Matthias</t>
  </si>
  <si>
    <t>matthiasbraun66@gmail.com</t>
  </si>
  <si>
    <t>BOMM, Lukas</t>
  </si>
  <si>
    <t>bomm.lukas@gmail.com</t>
  </si>
  <si>
    <t>WALKER, Rolf</t>
  </si>
  <si>
    <t>wal17732@arcor.de</t>
  </si>
  <si>
    <t>KNOBLOCH,  Stephan</t>
  </si>
  <si>
    <t>sk@kmk.de</t>
  </si>
  <si>
    <t>MESSEMER, Wolfgang</t>
  </si>
  <si>
    <t>wolfgang-messemer@t-online.de</t>
  </si>
  <si>
    <t>WISNIEWSKI, Beate</t>
  </si>
  <si>
    <t>beate.wisniewski@web.de</t>
  </si>
  <si>
    <t>SCHMIDTS, Jürgen</t>
  </si>
  <si>
    <t>juergen_schmidts@web.de</t>
  </si>
  <si>
    <t>SV Queichheim 1  K K</t>
  </si>
  <si>
    <t>RAAB, Martin</t>
  </si>
  <si>
    <t>martinraab@online.de</t>
  </si>
  <si>
    <t>SV Queichheim 2  G 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</si>
</sst>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1.&quot;"/>
    <numFmt numFmtId="166" formatCode="DD/\ MM/\ YYYY"/>
    <numFmt numFmtId="167" formatCode="DD/MM/YYYY"/>
    <numFmt numFmtId="168" formatCode="DD/\ MMMM\ YYYY"/>
    <numFmt numFmtId="169" formatCode="0.00"/>
    <numFmt numFmtId="170" formatCode="#,##0"/>
    <numFmt numFmtId="171" formatCode="0#"/>
    <numFmt numFmtId="172" formatCode="#,##0.00"/>
    <numFmt numFmtId="173" formatCode="0####"/>
  </numFmts>
  <fonts count="46">
    <font>
      <sz val="10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36"/>
      <name val="Calibri"/>
      <family val="2"/>
    </font>
    <font>
      <b/>
      <sz val="36"/>
      <color indexed="10"/>
      <name val="Calibri"/>
      <family val="2"/>
    </font>
    <font>
      <b/>
      <sz val="24"/>
      <color indexed="9"/>
      <name val="Calibri"/>
      <family val="2"/>
    </font>
    <font>
      <b/>
      <sz val="24"/>
      <name val="Calibri"/>
      <family val="2"/>
    </font>
    <font>
      <b/>
      <sz val="36"/>
      <color indexed="60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24"/>
      <color indexed="60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0"/>
      <color indexed="25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25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b/>
      <sz val="10"/>
      <color indexed="60"/>
      <name val="Calibri"/>
      <family val="2"/>
    </font>
    <font>
      <b/>
      <sz val="100"/>
      <color indexed="60"/>
      <name val="Calibri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5"/>
      <name val="Calibri"/>
      <family val="2"/>
    </font>
    <font>
      <b/>
      <sz val="36"/>
      <color indexed="8"/>
      <name val="Calibri"/>
      <family val="2"/>
    </font>
    <font>
      <b/>
      <sz val="36"/>
      <color indexed="14"/>
      <name val="Calibri"/>
      <family val="2"/>
    </font>
    <font>
      <b/>
      <sz val="36"/>
      <color indexed="9"/>
      <name val="Calibri"/>
      <family val="2"/>
    </font>
    <font>
      <b/>
      <sz val="30"/>
      <color indexed="9"/>
      <name val="Calibri"/>
      <family val="2"/>
    </font>
    <font>
      <b/>
      <sz val="3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5" fillId="0" borderId="0" applyNumberFormat="0" applyFill="0" applyBorder="0" applyAlignment="0" applyProtection="0"/>
  </cellStyleXfs>
  <cellXfs count="437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5" fillId="3" borderId="1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2" fillId="4" borderId="4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2" fillId="4" borderId="5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right"/>
    </xf>
    <xf numFmtId="164" fontId="2" fillId="4" borderId="6" xfId="0" applyFont="1" applyFill="1" applyBorder="1" applyAlignment="1">
      <alignment/>
    </xf>
    <xf numFmtId="164" fontId="8" fillId="3" borderId="7" xfId="0" applyFont="1" applyFill="1" applyBorder="1" applyAlignment="1">
      <alignment horizontal="left"/>
    </xf>
    <xf numFmtId="164" fontId="9" fillId="4" borderId="8" xfId="0" applyFont="1" applyFill="1" applyBorder="1" applyAlignment="1">
      <alignment horizontal="left"/>
    </xf>
    <xf numFmtId="164" fontId="9" fillId="2" borderId="0" xfId="0" applyFont="1" applyFill="1" applyBorder="1" applyAlignment="1">
      <alignment/>
    </xf>
    <xf numFmtId="164" fontId="9" fillId="4" borderId="8" xfId="0" applyFont="1" applyFill="1" applyBorder="1" applyAlignment="1">
      <alignment/>
    </xf>
    <xf numFmtId="164" fontId="2" fillId="4" borderId="8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4" fontId="9" fillId="4" borderId="8" xfId="0" applyFont="1" applyFill="1" applyBorder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8" fillId="3" borderId="8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right"/>
    </xf>
    <xf numFmtId="164" fontId="8" fillId="2" borderId="0" xfId="0" applyFont="1" applyFill="1" applyBorder="1" applyAlignment="1">
      <alignment horizontal="right"/>
    </xf>
    <xf numFmtId="164" fontId="8" fillId="2" borderId="0" xfId="0" applyFont="1" applyFill="1" applyBorder="1" applyAlignment="1">
      <alignment horizontal="center"/>
    </xf>
    <xf numFmtId="164" fontId="2" fillId="4" borderId="8" xfId="0" applyFont="1" applyFill="1" applyBorder="1" applyAlignment="1">
      <alignment/>
    </xf>
    <xf numFmtId="164" fontId="8" fillId="2" borderId="0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8" fillId="2" borderId="9" xfId="0" applyFont="1" applyFill="1" applyBorder="1" applyAlignment="1">
      <alignment horizontal="left"/>
    </xf>
    <xf numFmtId="164" fontId="2" fillId="2" borderId="9" xfId="0" applyFont="1" applyFill="1" applyBorder="1" applyAlignment="1">
      <alignment horizontal="left"/>
    </xf>
    <xf numFmtId="164" fontId="2" fillId="2" borderId="9" xfId="0" applyFont="1" applyFill="1" applyBorder="1" applyAlignment="1">
      <alignment/>
    </xf>
    <xf numFmtId="164" fontId="2" fillId="2" borderId="9" xfId="0" applyFont="1" applyFill="1" applyBorder="1" applyAlignment="1">
      <alignment horizontal="right"/>
    </xf>
    <xf numFmtId="164" fontId="2" fillId="4" borderId="5" xfId="0" applyFont="1" applyFill="1" applyBorder="1" applyAlignment="1">
      <alignment horizontal="center"/>
    </xf>
    <xf numFmtId="164" fontId="8" fillId="3" borderId="8" xfId="0" applyFont="1" applyFill="1" applyBorder="1" applyAlignment="1">
      <alignment horizontal="right"/>
    </xf>
    <xf numFmtId="164" fontId="2" fillId="4" borderId="7" xfId="0" applyFont="1" applyFill="1" applyBorder="1" applyAlignment="1">
      <alignment horizontal="right"/>
    </xf>
    <xf numFmtId="164" fontId="2" fillId="4" borderId="10" xfId="0" applyFont="1" applyFill="1" applyBorder="1" applyAlignment="1">
      <alignment/>
    </xf>
    <xf numFmtId="164" fontId="2" fillId="4" borderId="10" xfId="0" applyFont="1" applyFill="1" applyBorder="1" applyAlignment="1">
      <alignment horizontal="right"/>
    </xf>
    <xf numFmtId="164" fontId="9" fillId="4" borderId="10" xfId="0" applyFont="1" applyFill="1" applyBorder="1" applyAlignment="1">
      <alignment horizontal="left"/>
    </xf>
    <xf numFmtId="164" fontId="2" fillId="2" borderId="9" xfId="0" applyFont="1" applyFill="1" applyBorder="1" applyAlignment="1">
      <alignment horizontal="center"/>
    </xf>
    <xf numFmtId="164" fontId="8" fillId="2" borderId="9" xfId="0" applyFont="1" applyFill="1" applyBorder="1" applyAlignment="1">
      <alignment horizontal="right"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right"/>
    </xf>
    <xf numFmtId="164" fontId="8" fillId="0" borderId="9" xfId="0" applyFont="1" applyFill="1" applyBorder="1" applyAlignment="1">
      <alignment horizontal="right"/>
    </xf>
    <xf numFmtId="167" fontId="2" fillId="4" borderId="5" xfId="0" applyNumberFormat="1" applyFont="1" applyFill="1" applyBorder="1" applyAlignment="1">
      <alignment/>
    </xf>
    <xf numFmtId="164" fontId="2" fillId="4" borderId="8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center"/>
    </xf>
    <xf numFmtId="164" fontId="9" fillId="2" borderId="9" xfId="0" applyFont="1" applyFill="1" applyBorder="1" applyAlignment="1">
      <alignment horizontal="left"/>
    </xf>
    <xf numFmtId="164" fontId="8" fillId="3" borderId="7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9" fillId="4" borderId="7" xfId="0" applyFont="1" applyFill="1" applyBorder="1" applyAlignment="1">
      <alignment horizontal="left"/>
    </xf>
    <xf numFmtId="164" fontId="2" fillId="4" borderId="7" xfId="0" applyFont="1" applyFill="1" applyBorder="1" applyAlignment="1">
      <alignment horizontal="left"/>
    </xf>
    <xf numFmtId="164" fontId="9" fillId="4" borderId="4" xfId="0" applyFont="1" applyFill="1" applyBorder="1" applyAlignment="1">
      <alignment/>
    </xf>
    <xf numFmtId="164" fontId="9" fillId="4" borderId="5" xfId="0" applyFont="1" applyFill="1" applyBorder="1" applyAlignment="1">
      <alignment/>
    </xf>
    <xf numFmtId="164" fontId="9" fillId="4" borderId="5" xfId="0" applyFont="1" applyFill="1" applyBorder="1" applyAlignment="1">
      <alignment horizontal="left"/>
    </xf>
    <xf numFmtId="164" fontId="9" fillId="4" borderId="5" xfId="0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right"/>
    </xf>
    <xf numFmtId="164" fontId="9" fillId="4" borderId="6" xfId="0" applyFont="1" applyFill="1" applyBorder="1" applyAlignment="1">
      <alignment/>
    </xf>
    <xf numFmtId="164" fontId="9" fillId="2" borderId="8" xfId="0" applyFont="1" applyFill="1" applyBorder="1" applyAlignment="1">
      <alignment horizontal="left"/>
    </xf>
    <xf numFmtId="164" fontId="2" fillId="2" borderId="8" xfId="0" applyFont="1" applyFill="1" applyBorder="1" applyAlignment="1">
      <alignment horizontal="left"/>
    </xf>
    <xf numFmtId="164" fontId="2" fillId="2" borderId="8" xfId="0" applyFont="1" applyFill="1" applyBorder="1" applyAlignment="1">
      <alignment horizontal="right"/>
    </xf>
    <xf numFmtId="164" fontId="9" fillId="2" borderId="8" xfId="0" applyFont="1" applyFill="1" applyBorder="1" applyAlignment="1">
      <alignment horizontal="right"/>
    </xf>
    <xf numFmtId="164" fontId="2" fillId="0" borderId="9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0" fillId="0" borderId="11" xfId="0" applyFont="1" applyBorder="1" applyAlignment="1">
      <alignment/>
    </xf>
    <xf numFmtId="164" fontId="10" fillId="0" borderId="12" xfId="0" applyFont="1" applyBorder="1" applyAlignment="1">
      <alignment horizontal="center"/>
    </xf>
    <xf numFmtId="164" fontId="10" fillId="0" borderId="12" xfId="0" applyFont="1" applyBorder="1" applyAlignment="1">
      <alignment/>
    </xf>
    <xf numFmtId="164" fontId="11" fillId="0" borderId="0" xfId="0" applyFont="1" applyBorder="1" applyAlignment="1">
      <alignment horizontal="right"/>
    </xf>
    <xf numFmtId="164" fontId="10" fillId="0" borderId="0" xfId="0" applyFont="1" applyBorder="1" applyAlignment="1">
      <alignment/>
    </xf>
    <xf numFmtId="164" fontId="12" fillId="0" borderId="13" xfId="0" applyFont="1" applyBorder="1" applyAlignment="1">
      <alignment horizontal="right"/>
    </xf>
    <xf numFmtId="164" fontId="10" fillId="0" borderId="0" xfId="0" applyFont="1" applyAlignment="1">
      <alignment/>
    </xf>
    <xf numFmtId="164" fontId="13" fillId="0" borderId="14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3" borderId="15" xfId="0" applyFont="1" applyFill="1" applyBorder="1" applyAlignment="1">
      <alignment/>
    </xf>
    <xf numFmtId="164" fontId="14" fillId="3" borderId="16" xfId="0" applyFont="1" applyFill="1" applyBorder="1" applyAlignment="1">
      <alignment horizontal="center"/>
    </xf>
    <xf numFmtId="164" fontId="14" fillId="3" borderId="16" xfId="0" applyFont="1" applyFill="1" applyBorder="1" applyAlignment="1">
      <alignment/>
    </xf>
    <xf numFmtId="164" fontId="14" fillId="3" borderId="17" xfId="0" applyFont="1" applyFill="1" applyBorder="1" applyAlignment="1">
      <alignment horizontal="right"/>
    </xf>
    <xf numFmtId="164" fontId="14" fillId="3" borderId="17" xfId="0" applyFont="1" applyFill="1" applyBorder="1" applyAlignment="1">
      <alignment/>
    </xf>
    <xf numFmtId="164" fontId="14" fillId="3" borderId="18" xfId="0" applyFont="1" applyFill="1" applyBorder="1" applyAlignment="1">
      <alignment horizontal="right"/>
    </xf>
    <xf numFmtId="164" fontId="13" fillId="0" borderId="0" xfId="0" applyFont="1" applyAlignment="1">
      <alignment/>
    </xf>
    <xf numFmtId="164" fontId="6" fillId="0" borderId="14" xfId="0" applyFont="1" applyBorder="1" applyAlignment="1">
      <alignment/>
    </xf>
    <xf numFmtId="164" fontId="6" fillId="0" borderId="0" xfId="0" applyFont="1" applyBorder="1" applyAlignment="1">
      <alignment/>
    </xf>
    <xf numFmtId="164" fontId="15" fillId="4" borderId="19" xfId="0" applyFont="1" applyFill="1" applyBorder="1" applyAlignment="1">
      <alignment/>
    </xf>
    <xf numFmtId="164" fontId="15" fillId="4" borderId="20" xfId="0" applyFont="1" applyFill="1" applyBorder="1" applyAlignment="1">
      <alignment horizontal="center"/>
    </xf>
    <xf numFmtId="164" fontId="15" fillId="4" borderId="20" xfId="0" applyFont="1" applyFill="1" applyBorder="1" applyAlignment="1">
      <alignment/>
    </xf>
    <xf numFmtId="164" fontId="15" fillId="4" borderId="20" xfId="0" applyFont="1" applyFill="1" applyBorder="1" applyAlignment="1">
      <alignment horizontal="right"/>
    </xf>
    <xf numFmtId="164" fontId="15" fillId="4" borderId="21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16" fillId="2" borderId="14" xfId="0" applyFont="1" applyFill="1" applyBorder="1" applyAlignment="1">
      <alignment/>
    </xf>
    <xf numFmtId="164" fontId="16" fillId="2" borderId="0" xfId="0" applyFont="1" applyFill="1" applyBorder="1" applyAlignment="1">
      <alignment/>
    </xf>
    <xf numFmtId="164" fontId="17" fillId="3" borderId="22" xfId="0" applyFont="1" applyFill="1" applyBorder="1" applyAlignment="1">
      <alignment/>
    </xf>
    <xf numFmtId="164" fontId="16" fillId="3" borderId="9" xfId="0" applyFont="1" applyFill="1" applyBorder="1" applyAlignment="1">
      <alignment/>
    </xf>
    <xf numFmtId="164" fontId="16" fillId="3" borderId="9" xfId="0" applyFont="1" applyFill="1" applyBorder="1" applyAlignment="1">
      <alignment horizontal="center"/>
    </xf>
    <xf numFmtId="164" fontId="16" fillId="3" borderId="23" xfId="0" applyFont="1" applyFill="1" applyBorder="1" applyAlignment="1">
      <alignment horizontal="right"/>
    </xf>
    <xf numFmtId="164" fontId="14" fillId="2" borderId="14" xfId="0" applyFont="1" applyFill="1" applyBorder="1" applyAlignment="1">
      <alignment/>
    </xf>
    <xf numFmtId="164" fontId="14" fillId="2" borderId="0" xfId="0" applyFont="1" applyFill="1" applyBorder="1" applyAlignment="1">
      <alignment/>
    </xf>
    <xf numFmtId="164" fontId="14" fillId="4" borderId="22" xfId="0" applyFont="1" applyFill="1" applyBorder="1" applyAlignment="1">
      <alignment/>
    </xf>
    <xf numFmtId="164" fontId="14" fillId="4" borderId="9" xfId="0" applyFont="1" applyFill="1" applyBorder="1" applyAlignment="1">
      <alignment/>
    </xf>
    <xf numFmtId="164" fontId="14" fillId="4" borderId="9" xfId="0" applyFont="1" applyFill="1" applyBorder="1" applyAlignment="1">
      <alignment horizontal="center"/>
    </xf>
    <xf numFmtId="164" fontId="18" fillId="4" borderId="23" xfId="0" applyFont="1" applyFill="1" applyBorder="1" applyAlignment="1">
      <alignment horizontal="right"/>
    </xf>
    <xf numFmtId="164" fontId="19" fillId="0" borderId="14" xfId="0" applyFont="1" applyBorder="1" applyAlignment="1">
      <alignment horizontal="left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9" fillId="0" borderId="24" xfId="0" applyFont="1" applyBorder="1" applyAlignment="1">
      <alignment horizontal="right"/>
    </xf>
    <xf numFmtId="164" fontId="19" fillId="0" borderId="0" xfId="0" applyFont="1" applyAlignment="1">
      <alignment/>
    </xf>
    <xf numFmtId="168" fontId="9" fillId="0" borderId="0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24" xfId="0" applyFont="1" applyBorder="1" applyAlignment="1">
      <alignment/>
    </xf>
    <xf numFmtId="164" fontId="20" fillId="3" borderId="4" xfId="0" applyFont="1" applyFill="1" applyBorder="1" applyAlignment="1">
      <alignment horizontal="left"/>
    </xf>
    <xf numFmtId="164" fontId="21" fillId="3" borderId="5" xfId="0" applyFont="1" applyFill="1" applyBorder="1" applyAlignment="1">
      <alignment/>
    </xf>
    <xf numFmtId="164" fontId="20" fillId="3" borderId="5" xfId="0" applyFont="1" applyFill="1" applyBorder="1" applyAlignment="1">
      <alignment/>
    </xf>
    <xf numFmtId="164" fontId="20" fillId="3" borderId="5" xfId="0" applyFont="1" applyFill="1" applyBorder="1" applyAlignment="1">
      <alignment horizontal="center"/>
    </xf>
    <xf numFmtId="169" fontId="20" fillId="3" borderId="6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23" fillId="2" borderId="0" xfId="0" applyFont="1" applyFill="1" applyBorder="1" applyAlignment="1">
      <alignment horizontal="center"/>
    </xf>
    <xf numFmtId="164" fontId="24" fillId="2" borderId="25" xfId="0" applyFont="1" applyFill="1" applyBorder="1" applyAlignment="1">
      <alignment horizontal="right"/>
    </xf>
    <xf numFmtId="164" fontId="25" fillId="0" borderId="14" xfId="0" applyFont="1" applyBorder="1" applyAlignment="1">
      <alignment horizontal="left"/>
    </xf>
    <xf numFmtId="164" fontId="25" fillId="0" borderId="0" xfId="0" applyFont="1" applyBorder="1" applyAlignment="1">
      <alignment/>
    </xf>
    <xf numFmtId="164" fontId="25" fillId="0" borderId="0" xfId="0" applyFont="1" applyBorder="1" applyAlignment="1">
      <alignment horizontal="left"/>
    </xf>
    <xf numFmtId="164" fontId="25" fillId="0" borderId="0" xfId="0" applyFont="1" applyBorder="1" applyAlignment="1">
      <alignment horizontal="right"/>
    </xf>
    <xf numFmtId="164" fontId="26" fillId="2" borderId="0" xfId="0" applyFont="1" applyFill="1" applyBorder="1" applyAlignment="1">
      <alignment horizontal="left"/>
    </xf>
    <xf numFmtId="170" fontId="25" fillId="0" borderId="0" xfId="0" applyNumberFormat="1" applyFont="1" applyBorder="1" applyAlignment="1">
      <alignment horizontal="left"/>
    </xf>
    <xf numFmtId="164" fontId="25" fillId="0" borderId="0" xfId="0" applyFont="1" applyBorder="1" applyAlignment="1">
      <alignment horizontal="center"/>
    </xf>
    <xf numFmtId="170" fontId="27" fillId="2" borderId="25" xfId="0" applyNumberFormat="1" applyFont="1" applyFill="1" applyBorder="1" applyAlignment="1">
      <alignment horizontal="right"/>
    </xf>
    <xf numFmtId="164" fontId="25" fillId="0" borderId="0" xfId="0" applyFont="1" applyAlignment="1">
      <alignment/>
    </xf>
    <xf numFmtId="164" fontId="27" fillId="2" borderId="0" xfId="0" applyFont="1" applyFill="1" applyBorder="1" applyAlignment="1">
      <alignment horizontal="left"/>
    </xf>
    <xf numFmtId="170" fontId="25" fillId="0" borderId="0" xfId="0" applyNumberFormat="1" applyFont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/>
    </xf>
    <xf numFmtId="164" fontId="25" fillId="0" borderId="14" xfId="0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9" fontId="25" fillId="0" borderId="24" xfId="0" applyNumberFormat="1" applyFont="1" applyFill="1" applyBorder="1" applyAlignment="1">
      <alignment horizontal="right"/>
    </xf>
    <xf numFmtId="171" fontId="25" fillId="4" borderId="26" xfId="0" applyNumberFormat="1" applyFont="1" applyFill="1" applyBorder="1" applyAlignment="1">
      <alignment horizontal="left"/>
    </xf>
    <xf numFmtId="164" fontId="25" fillId="4" borderId="27" xfId="0" applyFont="1" applyFill="1" applyBorder="1" applyAlignment="1">
      <alignment horizontal="left"/>
    </xf>
    <xf numFmtId="164" fontId="25" fillId="4" borderId="17" xfId="0" applyFont="1" applyFill="1" applyBorder="1" applyAlignment="1">
      <alignment horizontal="center"/>
    </xf>
    <xf numFmtId="170" fontId="25" fillId="4" borderId="17" xfId="0" applyNumberFormat="1" applyFont="1" applyFill="1" applyBorder="1" applyAlignment="1">
      <alignment horizontal="center"/>
    </xf>
    <xf numFmtId="170" fontId="25" fillId="4" borderId="26" xfId="0" applyNumberFormat="1" applyFont="1" applyFill="1" applyBorder="1" applyAlignment="1">
      <alignment horizontal="center"/>
    </xf>
    <xf numFmtId="172" fontId="25" fillId="4" borderId="26" xfId="0" applyNumberFormat="1" applyFont="1" applyFill="1" applyBorder="1" applyAlignment="1">
      <alignment horizontal="right"/>
    </xf>
    <xf numFmtId="171" fontId="25" fillId="4" borderId="28" xfId="0" applyNumberFormat="1" applyFont="1" applyFill="1" applyBorder="1" applyAlignment="1">
      <alignment horizontal="left"/>
    </xf>
    <xf numFmtId="164" fontId="25" fillId="4" borderId="29" xfId="0" applyFont="1" applyFill="1" applyBorder="1" applyAlignment="1">
      <alignment horizontal="left"/>
    </xf>
    <xf numFmtId="164" fontId="25" fillId="4" borderId="0" xfId="0" applyFont="1" applyFill="1" applyBorder="1" applyAlignment="1">
      <alignment horizontal="center"/>
    </xf>
    <xf numFmtId="170" fontId="25" fillId="4" borderId="0" xfId="0" applyNumberFormat="1" applyFont="1" applyFill="1" applyBorder="1" applyAlignment="1">
      <alignment horizontal="center"/>
    </xf>
    <xf numFmtId="170" fontId="25" fillId="4" borderId="28" xfId="0" applyNumberFormat="1" applyFont="1" applyFill="1" applyBorder="1" applyAlignment="1">
      <alignment horizontal="center"/>
    </xf>
    <xf numFmtId="172" fontId="25" fillId="4" borderId="28" xfId="0" applyNumberFormat="1" applyFont="1" applyFill="1" applyBorder="1" applyAlignment="1">
      <alignment horizontal="right"/>
    </xf>
    <xf numFmtId="171" fontId="25" fillId="4" borderId="30" xfId="0" applyNumberFormat="1" applyFont="1" applyFill="1" applyBorder="1" applyAlignment="1">
      <alignment horizontal="left"/>
    </xf>
    <xf numFmtId="164" fontId="25" fillId="4" borderId="22" xfId="0" applyFont="1" applyFill="1" applyBorder="1" applyAlignment="1">
      <alignment horizontal="left"/>
    </xf>
    <xf numFmtId="164" fontId="25" fillId="4" borderId="9" xfId="0" applyFont="1" applyFill="1" applyBorder="1" applyAlignment="1">
      <alignment horizontal="center"/>
    </xf>
    <xf numFmtId="170" fontId="25" fillId="4" borderId="9" xfId="0" applyNumberFormat="1" applyFont="1" applyFill="1" applyBorder="1" applyAlignment="1">
      <alignment horizontal="center"/>
    </xf>
    <xf numFmtId="170" fontId="25" fillId="4" borderId="31" xfId="0" applyNumberFormat="1" applyFont="1" applyFill="1" applyBorder="1" applyAlignment="1">
      <alignment horizontal="center"/>
    </xf>
    <xf numFmtId="172" fontId="25" fillId="4" borderId="31" xfId="0" applyNumberFormat="1" applyFont="1" applyFill="1" applyBorder="1" applyAlignment="1">
      <alignment horizontal="right"/>
    </xf>
    <xf numFmtId="171" fontId="25" fillId="2" borderId="28" xfId="0" applyNumberFormat="1" applyFont="1" applyFill="1" applyBorder="1" applyAlignment="1">
      <alignment horizontal="left"/>
    </xf>
    <xf numFmtId="164" fontId="25" fillId="2" borderId="29" xfId="0" applyFont="1" applyFill="1" applyBorder="1" applyAlignment="1">
      <alignment horizontal="left"/>
    </xf>
    <xf numFmtId="164" fontId="25" fillId="2" borderId="0" xfId="0" applyFont="1" applyFill="1" applyBorder="1" applyAlignment="1">
      <alignment horizontal="center"/>
    </xf>
    <xf numFmtId="170" fontId="25" fillId="2" borderId="0" xfId="0" applyNumberFormat="1" applyFont="1" applyFill="1" applyBorder="1" applyAlignment="1">
      <alignment horizontal="center"/>
    </xf>
    <xf numFmtId="170" fontId="25" fillId="2" borderId="28" xfId="0" applyNumberFormat="1" applyFont="1" applyFill="1" applyBorder="1" applyAlignment="1">
      <alignment horizontal="center"/>
    </xf>
    <xf numFmtId="172" fontId="25" fillId="2" borderId="25" xfId="0" applyNumberFormat="1" applyFont="1" applyFill="1" applyBorder="1" applyAlignment="1">
      <alignment horizontal="right"/>
    </xf>
    <xf numFmtId="164" fontId="25" fillId="2" borderId="29" xfId="0" applyFont="1" applyFill="1" applyBorder="1" applyAlignment="1">
      <alignment/>
    </xf>
    <xf numFmtId="171" fontId="25" fillId="2" borderId="31" xfId="0" applyNumberFormat="1" applyFont="1" applyFill="1" applyBorder="1" applyAlignment="1">
      <alignment horizontal="left"/>
    </xf>
    <xf numFmtId="164" fontId="25" fillId="2" borderId="22" xfId="0" applyFont="1" applyFill="1" applyBorder="1" applyAlignment="1">
      <alignment horizontal="left"/>
    </xf>
    <xf numFmtId="164" fontId="25" fillId="2" borderId="9" xfId="0" applyFont="1" applyFill="1" applyBorder="1" applyAlignment="1">
      <alignment horizontal="center"/>
    </xf>
    <xf numFmtId="170" fontId="25" fillId="2" borderId="9" xfId="0" applyNumberFormat="1" applyFont="1" applyFill="1" applyBorder="1" applyAlignment="1">
      <alignment horizontal="center"/>
    </xf>
    <xf numFmtId="170" fontId="25" fillId="2" borderId="31" xfId="0" applyNumberFormat="1" applyFont="1" applyFill="1" applyBorder="1" applyAlignment="1">
      <alignment horizontal="center"/>
    </xf>
    <xf numFmtId="172" fontId="25" fillId="2" borderId="23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center"/>
    </xf>
    <xf numFmtId="164" fontId="20" fillId="3" borderId="32" xfId="0" applyFont="1" applyFill="1" applyBorder="1" applyAlignment="1">
      <alignment horizontal="left"/>
    </xf>
    <xf numFmtId="164" fontId="21" fillId="3" borderId="33" xfId="0" applyFont="1" applyFill="1" applyBorder="1" applyAlignment="1">
      <alignment/>
    </xf>
    <xf numFmtId="164" fontId="20" fillId="3" borderId="33" xfId="0" applyFont="1" applyFill="1" applyBorder="1" applyAlignment="1">
      <alignment/>
    </xf>
    <xf numFmtId="164" fontId="20" fillId="3" borderId="33" xfId="0" applyFont="1" applyFill="1" applyBorder="1" applyAlignment="1">
      <alignment horizontal="center"/>
    </xf>
    <xf numFmtId="169" fontId="20" fillId="3" borderId="34" xfId="0" applyNumberFormat="1" applyFont="1" applyFill="1" applyBorder="1" applyAlignment="1">
      <alignment horizontal="right"/>
    </xf>
    <xf numFmtId="164" fontId="1" fillId="0" borderId="14" xfId="0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4" fontId="27" fillId="4" borderId="27" xfId="0" applyFont="1" applyFill="1" applyBorder="1" applyAlignment="1">
      <alignment horizontal="left" vertical="center"/>
    </xf>
    <xf numFmtId="164" fontId="27" fillId="4" borderId="17" xfId="0" applyFont="1" applyFill="1" applyBorder="1" applyAlignment="1">
      <alignment vertical="center"/>
    </xf>
    <xf numFmtId="164" fontId="25" fillId="2" borderId="26" xfId="0" applyFont="1" applyFill="1" applyBorder="1" applyAlignment="1">
      <alignment horizontal="center"/>
    </xf>
    <xf numFmtId="170" fontId="25" fillId="4" borderId="17" xfId="0" applyNumberFormat="1" applyFont="1" applyFill="1" applyBorder="1" applyAlignment="1">
      <alignment horizontal="center" vertical="center"/>
    </xf>
    <xf numFmtId="164" fontId="25" fillId="4" borderId="35" xfId="0" applyFont="1" applyFill="1" applyBorder="1" applyAlignment="1">
      <alignment horizontal="right"/>
    </xf>
    <xf numFmtId="164" fontId="27" fillId="4" borderId="29" xfId="0" applyFont="1" applyFill="1" applyBorder="1" applyAlignment="1">
      <alignment horizontal="left" vertical="center"/>
    </xf>
    <xf numFmtId="164" fontId="27" fillId="4" borderId="0" xfId="0" applyFont="1" applyFill="1" applyBorder="1" applyAlignment="1">
      <alignment vertical="center"/>
    </xf>
    <xf numFmtId="164" fontId="25" fillId="2" borderId="28" xfId="0" applyFont="1" applyFill="1" applyBorder="1" applyAlignment="1">
      <alignment horizontal="center"/>
    </xf>
    <xf numFmtId="170" fontId="25" fillId="4" borderId="0" xfId="0" applyNumberFormat="1" applyFont="1" applyFill="1" applyBorder="1" applyAlignment="1">
      <alignment horizontal="center" vertical="center"/>
    </xf>
    <xf numFmtId="164" fontId="25" fillId="4" borderId="25" xfId="0" applyFont="1" applyFill="1" applyBorder="1" applyAlignment="1">
      <alignment horizontal="right"/>
    </xf>
    <xf numFmtId="171" fontId="25" fillId="4" borderId="31" xfId="0" applyNumberFormat="1" applyFont="1" applyFill="1" applyBorder="1" applyAlignment="1">
      <alignment horizontal="left"/>
    </xf>
    <xf numFmtId="164" fontId="25" fillId="4" borderId="22" xfId="0" applyFont="1" applyFill="1" applyBorder="1" applyAlignment="1">
      <alignment horizontal="left" vertical="center"/>
    </xf>
    <xf numFmtId="164" fontId="25" fillId="4" borderId="9" xfId="0" applyFont="1" applyFill="1" applyBorder="1" applyAlignment="1">
      <alignment vertical="center"/>
    </xf>
    <xf numFmtId="164" fontId="27" fillId="2" borderId="31" xfId="0" applyFont="1" applyFill="1" applyBorder="1" applyAlignment="1">
      <alignment horizontal="center"/>
    </xf>
    <xf numFmtId="170" fontId="25" fillId="4" borderId="9" xfId="0" applyNumberFormat="1" applyFont="1" applyFill="1" applyBorder="1" applyAlignment="1">
      <alignment horizontal="center" vertical="center"/>
    </xf>
    <xf numFmtId="164" fontId="25" fillId="4" borderId="23" xfId="0" applyFont="1" applyFill="1" applyBorder="1" applyAlignment="1">
      <alignment horizontal="right"/>
    </xf>
    <xf numFmtId="171" fontId="25" fillId="2" borderId="0" xfId="0" applyNumberFormat="1" applyFont="1" applyFill="1" applyBorder="1" applyAlignment="1">
      <alignment horizontal="center"/>
    </xf>
    <xf numFmtId="164" fontId="25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vertical="center"/>
    </xf>
    <xf numFmtId="170" fontId="25" fillId="2" borderId="0" xfId="0" applyNumberFormat="1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right"/>
    </xf>
    <xf numFmtId="164" fontId="25" fillId="4" borderId="27" xfId="0" applyFont="1" applyFill="1" applyBorder="1" applyAlignment="1">
      <alignment horizontal="left" vertical="center"/>
    </xf>
    <xf numFmtId="164" fontId="25" fillId="4" borderId="17" xfId="0" applyFont="1" applyFill="1" applyBorder="1" applyAlignment="1">
      <alignment vertical="center"/>
    </xf>
    <xf numFmtId="164" fontId="25" fillId="4" borderId="29" xfId="0" applyFont="1" applyFill="1" applyBorder="1" applyAlignment="1">
      <alignment horizontal="left" vertical="center"/>
    </xf>
    <xf numFmtId="164" fontId="25" fillId="4" borderId="0" xfId="0" applyFont="1" applyFill="1" applyBorder="1" applyAlignment="1">
      <alignment vertical="center"/>
    </xf>
    <xf numFmtId="164" fontId="20" fillId="3" borderId="36" xfId="0" applyFont="1" applyFill="1" applyBorder="1" applyAlignment="1">
      <alignment horizontal="left"/>
    </xf>
    <xf numFmtId="169" fontId="20" fillId="3" borderId="37" xfId="0" applyNumberFormat="1" applyFont="1" applyFill="1" applyBorder="1" applyAlignment="1">
      <alignment horizontal="right"/>
    </xf>
    <xf numFmtId="164" fontId="1" fillId="0" borderId="24" xfId="0" applyFont="1" applyFill="1" applyBorder="1" applyAlignment="1">
      <alignment horizontal="center"/>
    </xf>
    <xf numFmtId="164" fontId="25" fillId="0" borderId="38" xfId="0" applyFont="1" applyFill="1" applyBorder="1" applyAlignment="1">
      <alignment horizontal="center"/>
    </xf>
    <xf numFmtId="164" fontId="25" fillId="0" borderId="39" xfId="0" applyFont="1" applyFill="1" applyBorder="1" applyAlignment="1">
      <alignment/>
    </xf>
    <xf numFmtId="164" fontId="25" fillId="0" borderId="39" xfId="0" applyFont="1" applyFill="1" applyBorder="1" applyAlignment="1">
      <alignment horizontal="center"/>
    </xf>
    <xf numFmtId="164" fontId="25" fillId="0" borderId="40" xfId="0" applyFont="1" applyFill="1" applyBorder="1" applyAlignment="1">
      <alignment horizontal="right"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64" fontId="28" fillId="0" borderId="0" xfId="0" applyFont="1" applyFill="1" applyBorder="1" applyAlignment="1">
      <alignment horizontal="right"/>
    </xf>
    <xf numFmtId="164" fontId="28" fillId="0" borderId="0" xfId="0" applyFont="1" applyAlignment="1">
      <alignment/>
    </xf>
    <xf numFmtId="164" fontId="27" fillId="4" borderId="17" xfId="0" applyFont="1" applyFill="1" applyBorder="1" applyAlignment="1">
      <alignment horizontal="center"/>
    </xf>
    <xf numFmtId="169" fontId="25" fillId="4" borderId="26" xfId="0" applyNumberFormat="1" applyFont="1" applyFill="1" applyBorder="1" applyAlignment="1">
      <alignment horizontal="right" vertical="center"/>
    </xf>
    <xf numFmtId="169" fontId="25" fillId="4" borderId="28" xfId="0" applyNumberFormat="1" applyFont="1" applyFill="1" applyBorder="1" applyAlignment="1">
      <alignment horizontal="right" vertical="center"/>
    </xf>
    <xf numFmtId="164" fontId="27" fillId="4" borderId="9" xfId="0" applyFont="1" applyFill="1" applyBorder="1" applyAlignment="1">
      <alignment vertical="center"/>
    </xf>
    <xf numFmtId="164" fontId="27" fillId="4" borderId="9" xfId="0" applyFont="1" applyFill="1" applyBorder="1" applyAlignment="1">
      <alignment horizontal="center"/>
    </xf>
    <xf numFmtId="169" fontId="25" fillId="4" borderId="31" xfId="0" applyNumberFormat="1" applyFont="1" applyFill="1" applyBorder="1" applyAlignment="1">
      <alignment horizontal="right" vertical="center"/>
    </xf>
    <xf numFmtId="171" fontId="25" fillId="2" borderId="26" xfId="0" applyNumberFormat="1" applyFont="1" applyFill="1" applyBorder="1" applyAlignment="1">
      <alignment horizontal="left"/>
    </xf>
    <xf numFmtId="169" fontId="25" fillId="2" borderId="28" xfId="0" applyNumberFormat="1" applyFont="1" applyFill="1" applyBorder="1" applyAlignment="1">
      <alignment horizontal="right" vertical="center"/>
    </xf>
    <xf numFmtId="171" fontId="25" fillId="0" borderId="25" xfId="0" applyNumberFormat="1" applyFont="1" applyBorder="1" applyAlignment="1">
      <alignment horizontal="left"/>
    </xf>
    <xf numFmtId="171" fontId="25" fillId="2" borderId="25" xfId="0" applyNumberFormat="1" applyFont="1" applyFill="1" applyBorder="1" applyAlignment="1">
      <alignment horizontal="left"/>
    </xf>
    <xf numFmtId="164" fontId="25" fillId="2" borderId="29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/>
    </xf>
    <xf numFmtId="169" fontId="25" fillId="2" borderId="25" xfId="0" applyNumberFormat="1" applyFont="1" applyFill="1" applyBorder="1" applyAlignment="1">
      <alignment horizontal="right" vertical="center"/>
    </xf>
    <xf numFmtId="164" fontId="25" fillId="2" borderId="0" xfId="0" applyFont="1" applyFill="1" applyBorder="1" applyAlignment="1">
      <alignment horizontal="center" vertical="center"/>
    </xf>
    <xf numFmtId="164" fontId="25" fillId="2" borderId="28" xfId="0" applyFont="1" applyFill="1" applyBorder="1" applyAlignment="1">
      <alignment horizontal="left"/>
    </xf>
    <xf numFmtId="164" fontId="27" fillId="2" borderId="0" xfId="0" applyFont="1" applyFill="1" applyBorder="1" applyAlignment="1">
      <alignment horizontal="center"/>
    </xf>
    <xf numFmtId="169" fontId="27" fillId="2" borderId="25" xfId="0" applyNumberFormat="1" applyFont="1" applyFill="1" applyBorder="1" applyAlignment="1">
      <alignment horizontal="right" vertical="center"/>
    </xf>
    <xf numFmtId="164" fontId="25" fillId="0" borderId="28" xfId="0" applyFont="1" applyBorder="1" applyAlignment="1">
      <alignment horizontal="left"/>
    </xf>
    <xf numFmtId="164" fontId="25" fillId="4" borderId="7" xfId="0" applyFont="1" applyFill="1" applyBorder="1" applyAlignment="1">
      <alignment horizontal="center"/>
    </xf>
    <xf numFmtId="164" fontId="25" fillId="4" borderId="20" xfId="0" applyFont="1" applyFill="1" applyBorder="1" applyAlignment="1">
      <alignment horizontal="center"/>
    </xf>
    <xf numFmtId="164" fontId="25" fillId="0" borderId="31" xfId="0" applyFont="1" applyBorder="1" applyAlignment="1">
      <alignment horizontal="left"/>
    </xf>
    <xf numFmtId="164" fontId="25" fillId="2" borderId="9" xfId="0" applyFont="1" applyFill="1" applyBorder="1" applyAlignment="1">
      <alignment horizontal="left" vertical="center"/>
    </xf>
    <xf numFmtId="164" fontId="25" fillId="2" borderId="9" xfId="0" applyFont="1" applyFill="1" applyBorder="1" applyAlignment="1">
      <alignment vertical="center"/>
    </xf>
    <xf numFmtId="169" fontId="25" fillId="2" borderId="31" xfId="0" applyNumberFormat="1" applyFont="1" applyFill="1" applyBorder="1" applyAlignment="1">
      <alignment horizontal="right" vertical="center"/>
    </xf>
    <xf numFmtId="169" fontId="25" fillId="2" borderId="0" xfId="0" applyNumberFormat="1" applyFont="1" applyFill="1" applyBorder="1" applyAlignment="1">
      <alignment horizontal="right" vertical="center"/>
    </xf>
    <xf numFmtId="171" fontId="25" fillId="0" borderId="28" xfId="0" applyNumberFormat="1" applyFont="1" applyFill="1" applyBorder="1" applyAlignment="1">
      <alignment horizontal="left"/>
    </xf>
    <xf numFmtId="164" fontId="25" fillId="0" borderId="28" xfId="0" applyFont="1" applyFill="1" applyBorder="1" applyAlignment="1">
      <alignment horizontal="left"/>
    </xf>
    <xf numFmtId="164" fontId="25" fillId="0" borderId="31" xfId="0" applyFont="1" applyFill="1" applyBorder="1" applyAlignment="1">
      <alignment horizontal="left"/>
    </xf>
    <xf numFmtId="164" fontId="25" fillId="2" borderId="22" xfId="0" applyFont="1" applyFill="1" applyBorder="1" applyAlignment="1">
      <alignment horizontal="left" vertical="center"/>
    </xf>
    <xf numFmtId="169" fontId="20" fillId="3" borderId="6" xfId="0" applyNumberFormat="1" applyFont="1" applyFill="1" applyBorder="1" applyAlignment="1">
      <alignment horizontal="right"/>
    </xf>
    <xf numFmtId="171" fontId="27" fillId="4" borderId="26" xfId="0" applyNumberFormat="1" applyFont="1" applyFill="1" applyBorder="1" applyAlignment="1">
      <alignment horizontal="left"/>
    </xf>
    <xf numFmtId="171" fontId="27" fillId="4" borderId="28" xfId="0" applyNumberFormat="1" applyFont="1" applyFill="1" applyBorder="1" applyAlignment="1">
      <alignment horizontal="left"/>
    </xf>
    <xf numFmtId="171" fontId="27" fillId="4" borderId="31" xfId="0" applyNumberFormat="1" applyFont="1" applyFill="1" applyBorder="1" applyAlignment="1">
      <alignment horizontal="left"/>
    </xf>
    <xf numFmtId="171" fontId="27" fillId="2" borderId="26" xfId="0" applyNumberFormat="1" applyFont="1" applyFill="1" applyBorder="1" applyAlignment="1">
      <alignment horizontal="left"/>
    </xf>
    <xf numFmtId="171" fontId="27" fillId="0" borderId="25" xfId="0" applyNumberFormat="1" applyFont="1" applyBorder="1" applyAlignment="1">
      <alignment horizontal="left"/>
    </xf>
    <xf numFmtId="171" fontId="29" fillId="2" borderId="25" xfId="0" applyNumberFormat="1" applyFont="1" applyFill="1" applyBorder="1" applyAlignment="1">
      <alignment horizontal="left"/>
    </xf>
    <xf numFmtId="164" fontId="29" fillId="2" borderId="0" xfId="0" applyFont="1" applyFill="1" applyBorder="1" applyAlignment="1">
      <alignment horizontal="left" vertical="center"/>
    </xf>
    <xf numFmtId="164" fontId="29" fillId="2" borderId="0" xfId="0" applyFont="1" applyFill="1" applyBorder="1" applyAlignment="1">
      <alignment vertical="center"/>
    </xf>
    <xf numFmtId="164" fontId="29" fillId="2" borderId="0" xfId="0" applyFont="1" applyFill="1" applyBorder="1" applyAlignment="1">
      <alignment horizontal="center"/>
    </xf>
    <xf numFmtId="170" fontId="29" fillId="2" borderId="28" xfId="0" applyNumberFormat="1" applyFont="1" applyFill="1" applyBorder="1" applyAlignment="1">
      <alignment horizontal="center"/>
    </xf>
    <xf numFmtId="169" fontId="29" fillId="2" borderId="28" xfId="0" applyNumberFormat="1" applyFont="1" applyFill="1" applyBorder="1" applyAlignment="1">
      <alignment horizontal="right" vertical="center"/>
    </xf>
    <xf numFmtId="171" fontId="29" fillId="2" borderId="28" xfId="0" applyNumberFormat="1" applyFont="1" applyFill="1" applyBorder="1" applyAlignment="1">
      <alignment horizontal="left"/>
    </xf>
    <xf numFmtId="164" fontId="29" fillId="2" borderId="29" xfId="0" applyFont="1" applyFill="1" applyBorder="1" applyAlignment="1">
      <alignment horizontal="left" vertical="center"/>
    </xf>
    <xf numFmtId="171" fontId="27" fillId="2" borderId="28" xfId="0" applyNumberFormat="1" applyFont="1" applyFill="1" applyBorder="1" applyAlignment="1">
      <alignment horizontal="left"/>
    </xf>
    <xf numFmtId="164" fontId="27" fillId="2" borderId="28" xfId="0" applyFont="1" applyFill="1" applyBorder="1" applyAlignment="1">
      <alignment horizontal="left"/>
    </xf>
    <xf numFmtId="164" fontId="29" fillId="2" borderId="28" xfId="0" applyFont="1" applyFill="1" applyBorder="1" applyAlignment="1">
      <alignment horizontal="left"/>
    </xf>
    <xf numFmtId="164" fontId="27" fillId="0" borderId="28" xfId="0" applyFont="1" applyBorder="1" applyAlignment="1">
      <alignment horizontal="left"/>
    </xf>
    <xf numFmtId="164" fontId="29" fillId="0" borderId="28" xfId="0" applyFont="1" applyBorder="1" applyAlignment="1">
      <alignment horizontal="left"/>
    </xf>
    <xf numFmtId="169" fontId="29" fillId="2" borderId="25" xfId="0" applyNumberFormat="1" applyFont="1" applyFill="1" applyBorder="1" applyAlignment="1">
      <alignment horizontal="right" vertical="center"/>
    </xf>
    <xf numFmtId="164" fontId="29" fillId="4" borderId="7" xfId="0" applyFont="1" applyFill="1" applyBorder="1" applyAlignment="1">
      <alignment horizontal="center"/>
    </xf>
    <xf numFmtId="171" fontId="29" fillId="0" borderId="28" xfId="0" applyNumberFormat="1" applyFont="1" applyFill="1" applyBorder="1" applyAlignment="1">
      <alignment horizontal="left"/>
    </xf>
    <xf numFmtId="171" fontId="27" fillId="0" borderId="28" xfId="0" applyNumberFormat="1" applyFont="1" applyFill="1" applyBorder="1" applyAlignment="1">
      <alignment horizontal="left"/>
    </xf>
    <xf numFmtId="164" fontId="27" fillId="0" borderId="28" xfId="0" applyFont="1" applyFill="1" applyBorder="1" applyAlignment="1">
      <alignment horizontal="left"/>
    </xf>
    <xf numFmtId="164" fontId="29" fillId="0" borderId="28" xfId="0" applyFont="1" applyFill="1" applyBorder="1" applyAlignment="1">
      <alignment horizontal="left"/>
    </xf>
    <xf numFmtId="164" fontId="25" fillId="2" borderId="7" xfId="0" applyFont="1" applyFill="1" applyBorder="1" applyAlignment="1">
      <alignment horizontal="center"/>
    </xf>
    <xf numFmtId="164" fontId="27" fillId="0" borderId="31" xfId="0" applyFont="1" applyFill="1" applyBorder="1" applyAlignment="1">
      <alignment horizontal="left"/>
    </xf>
    <xf numFmtId="164" fontId="30" fillId="5" borderId="7" xfId="0" applyFont="1" applyFill="1" applyBorder="1" applyAlignment="1">
      <alignment/>
    </xf>
    <xf numFmtId="164" fontId="1" fillId="0" borderId="0" xfId="0" applyFont="1" applyAlignment="1">
      <alignment horizontal="right"/>
    </xf>
    <xf numFmtId="164" fontId="30" fillId="3" borderId="7" xfId="0" applyFont="1" applyFill="1" applyBorder="1" applyAlignment="1">
      <alignment/>
    </xf>
    <xf numFmtId="164" fontId="31" fillId="0" borderId="0" xfId="0" applyFont="1" applyAlignment="1">
      <alignment horizontal="right"/>
    </xf>
    <xf numFmtId="164" fontId="11" fillId="0" borderId="13" xfId="0" applyFont="1" applyBorder="1" applyAlignment="1">
      <alignment horizontal="right"/>
    </xf>
    <xf numFmtId="164" fontId="14" fillId="3" borderId="1" xfId="0" applyFont="1" applyFill="1" applyBorder="1" applyAlignment="1">
      <alignment/>
    </xf>
    <xf numFmtId="164" fontId="14" fillId="3" borderId="2" xfId="0" applyFont="1" applyFill="1" applyBorder="1" applyAlignment="1">
      <alignment horizontal="center"/>
    </xf>
    <xf numFmtId="164" fontId="14" fillId="3" borderId="2" xfId="0" applyFont="1" applyFill="1" applyBorder="1" applyAlignment="1">
      <alignment/>
    </xf>
    <xf numFmtId="164" fontId="14" fillId="3" borderId="2" xfId="0" applyFont="1" applyFill="1" applyBorder="1" applyAlignment="1">
      <alignment horizontal="right"/>
    </xf>
    <xf numFmtId="164" fontId="14" fillId="3" borderId="3" xfId="0" applyFont="1" applyFill="1" applyBorder="1" applyAlignment="1">
      <alignment horizontal="right"/>
    </xf>
    <xf numFmtId="164" fontId="15" fillId="4" borderId="1" xfId="0" applyFont="1" applyFill="1" applyBorder="1" applyAlignment="1">
      <alignment/>
    </xf>
    <xf numFmtId="164" fontId="15" fillId="4" borderId="2" xfId="0" applyFont="1" applyFill="1" applyBorder="1" applyAlignment="1">
      <alignment horizontal="center"/>
    </xf>
    <xf numFmtId="164" fontId="15" fillId="4" borderId="2" xfId="0" applyFont="1" applyFill="1" applyBorder="1" applyAlignment="1">
      <alignment/>
    </xf>
    <xf numFmtId="164" fontId="15" fillId="4" borderId="3" xfId="0" applyFont="1" applyFill="1" applyBorder="1" applyAlignment="1">
      <alignment horizontal="right"/>
    </xf>
    <xf numFmtId="164" fontId="17" fillId="3" borderId="41" xfId="0" applyFont="1" applyFill="1" applyBorder="1" applyAlignment="1">
      <alignment/>
    </xf>
    <xf numFmtId="164" fontId="16" fillId="3" borderId="42" xfId="0" applyFont="1" applyFill="1" applyBorder="1" applyAlignment="1">
      <alignment/>
    </xf>
    <xf numFmtId="164" fontId="16" fillId="3" borderId="42" xfId="0" applyFont="1" applyFill="1" applyBorder="1" applyAlignment="1">
      <alignment horizontal="center"/>
    </xf>
    <xf numFmtId="164" fontId="16" fillId="3" borderId="43" xfId="0" applyFont="1" applyFill="1" applyBorder="1" applyAlignment="1">
      <alignment horizontal="right"/>
    </xf>
    <xf numFmtId="164" fontId="8" fillId="2" borderId="14" xfId="0" applyFont="1" applyFill="1" applyBorder="1" applyAlignment="1">
      <alignment/>
    </xf>
    <xf numFmtId="164" fontId="9" fillId="4" borderId="41" xfId="0" applyFont="1" applyFill="1" applyBorder="1" applyAlignment="1">
      <alignment/>
    </xf>
    <xf numFmtId="164" fontId="9" fillId="4" borderId="42" xfId="0" applyFont="1" applyFill="1" applyBorder="1" applyAlignment="1">
      <alignment/>
    </xf>
    <xf numFmtId="164" fontId="9" fillId="4" borderId="42" xfId="0" applyFont="1" applyFill="1" applyBorder="1" applyAlignment="1">
      <alignment horizontal="center"/>
    </xf>
    <xf numFmtId="164" fontId="9" fillId="4" borderId="43" xfId="0" applyFont="1" applyFill="1" applyBorder="1" applyAlignment="1">
      <alignment horizontal="right"/>
    </xf>
    <xf numFmtId="164" fontId="2" fillId="0" borderId="0" xfId="0" applyFont="1" applyAlignment="1">
      <alignment/>
    </xf>
    <xf numFmtId="164" fontId="1" fillId="0" borderId="27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7" xfId="0" applyFont="1" applyBorder="1" applyAlignment="1">
      <alignment horizontal="center"/>
    </xf>
    <xf numFmtId="164" fontId="1" fillId="0" borderId="35" xfId="0" applyFont="1" applyBorder="1" applyAlignment="1">
      <alignment/>
    </xf>
    <xf numFmtId="164" fontId="1" fillId="0" borderId="29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25" xfId="0" applyFont="1" applyBorder="1" applyAlignment="1">
      <alignment horizontal="right"/>
    </xf>
    <xf numFmtId="164" fontId="25" fillId="2" borderId="0" xfId="0" applyFont="1" applyFill="1" applyBorder="1" applyAlignment="1">
      <alignment horizontal="left"/>
    </xf>
    <xf numFmtId="170" fontId="25" fillId="2" borderId="0" xfId="0" applyNumberFormat="1" applyFont="1" applyFill="1" applyBorder="1" applyAlignment="1">
      <alignment horizontal="left"/>
    </xf>
    <xf numFmtId="164" fontId="25" fillId="2" borderId="9" xfId="0" applyFont="1" applyFill="1" applyBorder="1" applyAlignment="1">
      <alignment/>
    </xf>
    <xf numFmtId="164" fontId="25" fillId="2" borderId="9" xfId="0" applyFont="1" applyFill="1" applyBorder="1" applyAlignment="1">
      <alignment horizontal="left"/>
    </xf>
    <xf numFmtId="164" fontId="25" fillId="2" borderId="9" xfId="0" applyFont="1" applyFill="1" applyBorder="1" applyAlignment="1">
      <alignment horizontal="right"/>
    </xf>
    <xf numFmtId="164" fontId="27" fillId="2" borderId="9" xfId="0" applyFont="1" applyFill="1" applyBorder="1" applyAlignment="1">
      <alignment horizontal="left"/>
    </xf>
    <xf numFmtId="170" fontId="27" fillId="2" borderId="23" xfId="0" applyNumberFormat="1" applyFont="1" applyFill="1" applyBorder="1" applyAlignment="1">
      <alignment horizontal="right"/>
    </xf>
    <xf numFmtId="171" fontId="25" fillId="4" borderId="27" xfId="0" applyNumberFormat="1" applyFont="1" applyFill="1" applyBorder="1" applyAlignment="1">
      <alignment horizontal="left"/>
    </xf>
    <xf numFmtId="164" fontId="25" fillId="4" borderId="27" xfId="0" applyFont="1" applyFill="1" applyBorder="1" applyAlignment="1">
      <alignment/>
    </xf>
    <xf numFmtId="172" fontId="25" fillId="4" borderId="35" xfId="0" applyNumberFormat="1" applyFont="1" applyFill="1" applyBorder="1" applyAlignment="1">
      <alignment horizontal="right"/>
    </xf>
    <xf numFmtId="171" fontId="25" fillId="4" borderId="29" xfId="0" applyNumberFormat="1" applyFont="1" applyFill="1" applyBorder="1" applyAlignment="1">
      <alignment horizontal="left"/>
    </xf>
    <xf numFmtId="172" fontId="25" fillId="4" borderId="25" xfId="0" applyNumberFormat="1" applyFont="1" applyFill="1" applyBorder="1" applyAlignment="1">
      <alignment horizontal="right"/>
    </xf>
    <xf numFmtId="171" fontId="25" fillId="4" borderId="44" xfId="0" applyNumberFormat="1" applyFont="1" applyFill="1" applyBorder="1" applyAlignment="1">
      <alignment horizontal="left"/>
    </xf>
    <xf numFmtId="172" fontId="25" fillId="4" borderId="23" xfId="0" applyNumberFormat="1" applyFont="1" applyFill="1" applyBorder="1" applyAlignment="1">
      <alignment horizontal="right"/>
    </xf>
    <xf numFmtId="171" fontId="25" fillId="2" borderId="29" xfId="0" applyNumberFormat="1" applyFont="1" applyFill="1" applyBorder="1" applyAlignment="1">
      <alignment horizontal="left"/>
    </xf>
    <xf numFmtId="172" fontId="25" fillId="2" borderId="28" xfId="0" applyNumberFormat="1" applyFont="1" applyFill="1" applyBorder="1" applyAlignment="1">
      <alignment horizontal="right"/>
    </xf>
    <xf numFmtId="171" fontId="25" fillId="2" borderId="22" xfId="0" applyNumberFormat="1" applyFont="1" applyFill="1" applyBorder="1" applyAlignment="1">
      <alignment horizontal="left"/>
    </xf>
    <xf numFmtId="172" fontId="25" fillId="2" borderId="31" xfId="0" applyNumberFormat="1" applyFont="1" applyFill="1" applyBorder="1" applyAlignment="1">
      <alignment horizontal="right"/>
    </xf>
    <xf numFmtId="171" fontId="25" fillId="4" borderId="26" xfId="0" applyNumberFormat="1" applyFont="1" applyFill="1" applyBorder="1" applyAlignment="1">
      <alignment horizontal="center"/>
    </xf>
    <xf numFmtId="171" fontId="25" fillId="4" borderId="28" xfId="0" applyNumberFormat="1" applyFont="1" applyFill="1" applyBorder="1" applyAlignment="1">
      <alignment horizontal="center"/>
    </xf>
    <xf numFmtId="171" fontId="25" fillId="4" borderId="31" xfId="0" applyNumberFormat="1" applyFont="1" applyFill="1" applyBorder="1" applyAlignment="1">
      <alignment horizontal="center"/>
    </xf>
    <xf numFmtId="164" fontId="25" fillId="4" borderId="17" xfId="0" applyFont="1" applyFill="1" applyBorder="1" applyAlignment="1">
      <alignment horizontal="left" vertical="center"/>
    </xf>
    <xf numFmtId="164" fontId="25" fillId="4" borderId="0" xfId="0" applyFont="1" applyFill="1" applyBorder="1" applyAlignment="1">
      <alignment horizontal="left" vertical="center"/>
    </xf>
    <xf numFmtId="164" fontId="25" fillId="4" borderId="9" xfId="0" applyFont="1" applyFill="1" applyBorder="1" applyAlignment="1">
      <alignment horizontal="left" vertical="center"/>
    </xf>
    <xf numFmtId="169" fontId="25" fillId="4" borderId="35" xfId="0" applyNumberFormat="1" applyFont="1" applyFill="1" applyBorder="1" applyAlignment="1">
      <alignment horizontal="right" vertical="center"/>
    </xf>
    <xf numFmtId="169" fontId="25" fillId="4" borderId="25" xfId="0" applyNumberFormat="1" applyFont="1" applyFill="1" applyBorder="1" applyAlignment="1">
      <alignment horizontal="right" vertical="center"/>
    </xf>
    <xf numFmtId="169" fontId="25" fillId="4" borderId="23" xfId="0" applyNumberFormat="1" applyFont="1" applyFill="1" applyBorder="1" applyAlignment="1">
      <alignment horizontal="right" vertical="center"/>
    </xf>
    <xf numFmtId="171" fontId="25" fillId="2" borderId="14" xfId="0" applyNumberFormat="1" applyFont="1" applyFill="1" applyBorder="1" applyAlignment="1">
      <alignment horizontal="left"/>
    </xf>
    <xf numFmtId="164" fontId="27" fillId="2" borderId="0" xfId="0" applyFont="1" applyFill="1" applyBorder="1" applyAlignment="1">
      <alignment vertical="center"/>
    </xf>
    <xf numFmtId="164" fontId="25" fillId="2" borderId="14" xfId="0" applyFont="1" applyFill="1" applyBorder="1" applyAlignment="1">
      <alignment horizontal="left"/>
    </xf>
    <xf numFmtId="164" fontId="0" fillId="0" borderId="0" xfId="0" applyAlignment="1">
      <alignment horizontal="left"/>
    </xf>
    <xf numFmtId="164" fontId="25" fillId="0" borderId="45" xfId="0" applyFont="1" applyBorder="1" applyAlignment="1">
      <alignment horizontal="left"/>
    </xf>
    <xf numFmtId="169" fontId="25" fillId="4" borderId="0" xfId="0" applyNumberFormat="1" applyFont="1" applyFill="1" applyBorder="1" applyAlignment="1">
      <alignment horizontal="right" vertical="center"/>
    </xf>
    <xf numFmtId="164" fontId="33" fillId="0" borderId="0" xfId="0" applyFont="1" applyAlignment="1">
      <alignment horizontal="center"/>
    </xf>
    <xf numFmtId="169" fontId="25" fillId="2" borderId="23" xfId="0" applyNumberFormat="1" applyFont="1" applyFill="1" applyBorder="1" applyAlignment="1">
      <alignment horizontal="right" vertical="center"/>
    </xf>
    <xf numFmtId="164" fontId="25" fillId="0" borderId="14" xfId="0" applyFont="1" applyBorder="1" applyAlignment="1">
      <alignment horizontal="center"/>
    </xf>
    <xf numFmtId="171" fontId="29" fillId="4" borderId="28" xfId="0" applyNumberFormat="1" applyFont="1" applyFill="1" applyBorder="1" applyAlignment="1">
      <alignment horizontal="left"/>
    </xf>
    <xf numFmtId="164" fontId="29" fillId="4" borderId="0" xfId="0" applyFont="1" applyFill="1" applyBorder="1" applyAlignment="1">
      <alignment horizontal="left" vertical="center"/>
    </xf>
    <xf numFmtId="164" fontId="29" fillId="4" borderId="0" xfId="0" applyFont="1" applyFill="1" applyBorder="1" applyAlignment="1">
      <alignment vertical="center"/>
    </xf>
    <xf numFmtId="164" fontId="29" fillId="4" borderId="0" xfId="0" applyFont="1" applyFill="1" applyBorder="1" applyAlignment="1">
      <alignment horizontal="center"/>
    </xf>
    <xf numFmtId="170" fontId="29" fillId="4" borderId="28" xfId="0" applyNumberFormat="1" applyFont="1" applyFill="1" applyBorder="1" applyAlignment="1">
      <alignment horizontal="center"/>
    </xf>
    <xf numFmtId="169" fontId="29" fillId="4" borderId="28" xfId="0" applyNumberFormat="1" applyFont="1" applyFill="1" applyBorder="1" applyAlignment="1">
      <alignment horizontal="right" vertical="center"/>
    </xf>
    <xf numFmtId="171" fontId="29" fillId="2" borderId="0" xfId="0" applyNumberFormat="1" applyFont="1" applyFill="1" applyBorder="1" applyAlignment="1">
      <alignment horizontal="left"/>
    </xf>
    <xf numFmtId="164" fontId="34" fillId="0" borderId="0" xfId="0" applyFont="1" applyAlignment="1">
      <alignment horizontal="center"/>
    </xf>
    <xf numFmtId="170" fontId="29" fillId="2" borderId="0" xfId="0" applyNumberFormat="1" applyFont="1" applyFill="1" applyBorder="1" applyAlignment="1">
      <alignment horizontal="center"/>
    </xf>
    <xf numFmtId="169" fontId="29" fillId="2" borderId="0" xfId="0" applyNumberFormat="1" applyFont="1" applyFill="1" applyBorder="1" applyAlignment="1">
      <alignment horizontal="right" vertical="center"/>
    </xf>
    <xf numFmtId="164" fontId="0" fillId="0" borderId="31" xfId="0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64" fontId="35" fillId="0" borderId="0" xfId="0" applyFont="1" applyAlignment="1">
      <alignment horizontal="left"/>
    </xf>
    <xf numFmtId="164" fontId="35" fillId="0" borderId="0" xfId="0" applyFont="1" applyAlignment="1">
      <alignment horizontal="right"/>
    </xf>
    <xf numFmtId="164" fontId="35" fillId="0" borderId="0" xfId="0" applyFont="1" applyAlignment="1">
      <alignment/>
    </xf>
    <xf numFmtId="164" fontId="36" fillId="2" borderId="1" xfId="0" applyFont="1" applyFill="1" applyBorder="1" applyAlignment="1">
      <alignment horizontal="left"/>
    </xf>
    <xf numFmtId="164" fontId="37" fillId="2" borderId="2" xfId="0" applyFont="1" applyFill="1" applyBorder="1" applyAlignment="1">
      <alignment/>
    </xf>
    <xf numFmtId="164" fontId="37" fillId="2" borderId="3" xfId="0" applyFont="1" applyFill="1" applyBorder="1" applyAlignment="1">
      <alignment/>
    </xf>
    <xf numFmtId="164" fontId="38" fillId="3" borderId="19" xfId="0" applyFont="1" applyFill="1" applyBorder="1" applyAlignment="1">
      <alignment/>
    </xf>
    <xf numFmtId="164" fontId="38" fillId="3" borderId="20" xfId="0" applyFont="1" applyFill="1" applyBorder="1" applyAlignment="1">
      <alignment horizontal="center"/>
    </xf>
    <xf numFmtId="164" fontId="38" fillId="3" borderId="21" xfId="0" applyFont="1" applyFill="1" applyBorder="1" applyAlignment="1">
      <alignment horizontal="left"/>
    </xf>
    <xf numFmtId="164" fontId="36" fillId="0" borderId="1" xfId="0" applyFont="1" applyBorder="1" applyAlignment="1">
      <alignment/>
    </xf>
    <xf numFmtId="164" fontId="36" fillId="0" borderId="2" xfId="0" applyFont="1" applyBorder="1" applyAlignment="1">
      <alignment/>
    </xf>
    <xf numFmtId="164" fontId="36" fillId="0" borderId="2" xfId="0" applyFont="1" applyBorder="1" applyAlignment="1">
      <alignment horizontal="right"/>
    </xf>
    <xf numFmtId="164" fontId="36" fillId="2" borderId="3" xfId="0" applyFont="1" applyFill="1" applyBorder="1" applyAlignment="1">
      <alignment horizontal="right"/>
    </xf>
    <xf numFmtId="164" fontId="3" fillId="0" borderId="0" xfId="0" applyFont="1" applyAlignment="1">
      <alignment/>
    </xf>
    <xf numFmtId="164" fontId="39" fillId="3" borderId="1" xfId="0" applyFont="1" applyFill="1" applyBorder="1" applyAlignment="1">
      <alignment horizontal="left"/>
    </xf>
    <xf numFmtId="164" fontId="39" fillId="3" borderId="2" xfId="0" applyFont="1" applyFill="1" applyBorder="1" applyAlignment="1">
      <alignment/>
    </xf>
    <xf numFmtId="164" fontId="40" fillId="3" borderId="3" xfId="0" applyFont="1" applyFill="1" applyBorder="1" applyAlignment="1">
      <alignment/>
    </xf>
    <xf numFmtId="164" fontId="40" fillId="2" borderId="0" xfId="0" applyFont="1" applyFill="1" applyBorder="1" applyAlignment="1">
      <alignment/>
    </xf>
    <xf numFmtId="164" fontId="39" fillId="3" borderId="1" xfId="0" applyFont="1" applyFill="1" applyBorder="1" applyAlignment="1">
      <alignment/>
    </xf>
    <xf numFmtId="164" fontId="39" fillId="3" borderId="1" xfId="0" applyFont="1" applyFill="1" applyBorder="1" applyAlignment="1">
      <alignment horizontal="right"/>
    </xf>
    <xf numFmtId="164" fontId="40" fillId="0" borderId="0" xfId="0" applyFont="1" applyAlignment="1">
      <alignment/>
    </xf>
    <xf numFmtId="164" fontId="41" fillId="3" borderId="1" xfId="0" applyFont="1" applyFill="1" applyBorder="1" applyAlignment="1">
      <alignment/>
    </xf>
    <xf numFmtId="164" fontId="41" fillId="3" borderId="3" xfId="0" applyFont="1" applyFill="1" applyBorder="1" applyAlignment="1">
      <alignment/>
    </xf>
    <xf numFmtId="164" fontId="42" fillId="2" borderId="1" xfId="0" applyFont="1" applyFill="1" applyBorder="1" applyAlignment="1">
      <alignment/>
    </xf>
    <xf numFmtId="164" fontId="42" fillId="2" borderId="2" xfId="0" applyFont="1" applyFill="1" applyBorder="1" applyAlignment="1">
      <alignment horizontal="right"/>
    </xf>
    <xf numFmtId="173" fontId="42" fillId="4" borderId="1" xfId="0" applyNumberFormat="1" applyFont="1" applyFill="1" applyBorder="1" applyAlignment="1">
      <alignment horizontal="left"/>
    </xf>
    <xf numFmtId="164" fontId="43" fillId="4" borderId="3" xfId="0" applyFont="1" applyFill="1" applyBorder="1" applyAlignment="1">
      <alignment horizontal="right"/>
    </xf>
    <xf numFmtId="164" fontId="44" fillId="2" borderId="1" xfId="20" applyNumberFormat="1" applyFont="1" applyFill="1" applyBorder="1" applyAlignment="1" applyProtection="1">
      <alignment/>
      <protection/>
    </xf>
    <xf numFmtId="164" fontId="43" fillId="2" borderId="2" xfId="0" applyFont="1" applyFill="1" applyBorder="1" applyAlignment="1">
      <alignment/>
    </xf>
    <xf numFmtId="164" fontId="43" fillId="2" borderId="3" xfId="0" applyFont="1" applyFill="1" applyBorder="1" applyAlignment="1">
      <alignment/>
    </xf>
    <xf numFmtId="173" fontId="43" fillId="2" borderId="19" xfId="0" applyNumberFormat="1" applyFont="1" applyFill="1" applyBorder="1" applyAlignment="1">
      <alignment horizontal="left"/>
    </xf>
    <xf numFmtId="164" fontId="43" fillId="2" borderId="21" xfId="0" applyFont="1" applyFill="1" applyBorder="1" applyAlignment="1">
      <alignment horizontal="right"/>
    </xf>
    <xf numFmtId="164" fontId="42" fillId="0" borderId="0" xfId="0" applyFont="1" applyBorder="1" applyAlignment="1">
      <alignment/>
    </xf>
    <xf numFmtId="164" fontId="41" fillId="3" borderId="11" xfId="0" applyFont="1" applyFill="1" applyBorder="1" applyAlignment="1">
      <alignment/>
    </xf>
    <xf numFmtId="164" fontId="41" fillId="3" borderId="13" xfId="0" applyFont="1" applyFill="1" applyBorder="1" applyAlignment="1">
      <alignment/>
    </xf>
    <xf numFmtId="164" fontId="42" fillId="2" borderId="12" xfId="0" applyFont="1" applyFill="1" applyBorder="1" applyAlignment="1">
      <alignment/>
    </xf>
    <xf numFmtId="164" fontId="42" fillId="2" borderId="12" xfId="0" applyFont="1" applyFill="1" applyBorder="1" applyAlignment="1">
      <alignment horizontal="right"/>
    </xf>
    <xf numFmtId="173" fontId="42" fillId="2" borderId="11" xfId="0" applyNumberFormat="1" applyFont="1" applyFill="1" applyBorder="1" applyAlignment="1">
      <alignment horizontal="left"/>
    </xf>
    <xf numFmtId="164" fontId="43" fillId="2" borderId="13" xfId="0" applyFont="1" applyFill="1" applyBorder="1" applyAlignment="1">
      <alignment horizontal="right"/>
    </xf>
    <xf numFmtId="164" fontId="44" fillId="2" borderId="11" xfId="20" applyNumberFormat="1" applyFont="1" applyFill="1" applyBorder="1" applyAlignment="1" applyProtection="1">
      <alignment/>
      <protection/>
    </xf>
    <xf numFmtId="164" fontId="43" fillId="2" borderId="12" xfId="0" applyFont="1" applyFill="1" applyBorder="1" applyAlignment="1">
      <alignment/>
    </xf>
    <xf numFmtId="164" fontId="43" fillId="2" borderId="13" xfId="0" applyFont="1" applyFill="1" applyBorder="1" applyAlignment="1">
      <alignment/>
    </xf>
    <xf numFmtId="173" fontId="43" fillId="2" borderId="11" xfId="0" applyNumberFormat="1" applyFont="1" applyFill="1" applyBorder="1" applyAlignment="1">
      <alignment horizontal="left"/>
    </xf>
    <xf numFmtId="173" fontId="42" fillId="2" borderId="1" xfId="0" applyNumberFormat="1" applyFont="1" applyFill="1" applyBorder="1" applyAlignment="1">
      <alignment horizontal="left"/>
    </xf>
    <xf numFmtId="164" fontId="43" fillId="2" borderId="3" xfId="0" applyFont="1" applyFill="1" applyBorder="1" applyAlignment="1">
      <alignment horizontal="right"/>
    </xf>
    <xf numFmtId="173" fontId="43" fillId="2" borderId="1" xfId="0" applyNumberFormat="1" applyFont="1" applyFill="1" applyBorder="1" applyAlignment="1">
      <alignment horizontal="left"/>
    </xf>
    <xf numFmtId="164" fontId="42" fillId="2" borderId="3" xfId="0" applyFont="1" applyFill="1" applyBorder="1" applyAlignment="1">
      <alignment horizontal="right"/>
    </xf>
    <xf numFmtId="164" fontId="41" fillId="3" borderId="27" xfId="0" applyFont="1" applyFill="1" applyBorder="1" applyAlignment="1">
      <alignment/>
    </xf>
    <xf numFmtId="164" fontId="41" fillId="3" borderId="35" xfId="0" applyFont="1" applyFill="1" applyBorder="1" applyAlignment="1">
      <alignment/>
    </xf>
    <xf numFmtId="164" fontId="43" fillId="2" borderId="2" xfId="0" applyFont="1" applyFill="1" applyBorder="1" applyAlignment="1">
      <alignment horizontal="right"/>
    </xf>
    <xf numFmtId="164" fontId="44" fillId="2" borderId="2" xfId="20" applyNumberFormat="1" applyFont="1" applyFill="1" applyBorder="1" applyAlignment="1" applyProtection="1">
      <alignment/>
      <protection/>
    </xf>
    <xf numFmtId="173" fontId="43" fillId="2" borderId="2" xfId="0" applyNumberFormat="1" applyFont="1" applyFill="1" applyBorder="1" applyAlignment="1">
      <alignment horizontal="left"/>
    </xf>
    <xf numFmtId="164" fontId="41" fillId="3" borderId="22" xfId="0" applyFont="1" applyFill="1" applyBorder="1" applyAlignment="1">
      <alignment/>
    </xf>
    <xf numFmtId="164" fontId="41" fillId="3" borderId="23" xfId="0" applyFont="1" applyFill="1" applyBorder="1" applyAlignment="1">
      <alignment/>
    </xf>
    <xf numFmtId="173" fontId="42" fillId="2" borderId="2" xfId="0" applyNumberFormat="1" applyFont="1" applyFill="1" applyBorder="1" applyAlignment="1">
      <alignment horizontal="left"/>
    </xf>
    <xf numFmtId="173" fontId="42" fillId="2" borderId="38" xfId="0" applyNumberFormat="1" applyFont="1" applyFill="1" applyBorder="1" applyAlignment="1">
      <alignment horizontal="left"/>
    </xf>
    <xf numFmtId="164" fontId="43" fillId="2" borderId="39" xfId="0" applyFont="1" applyFill="1" applyBorder="1" applyAlignment="1">
      <alignment horizontal="right"/>
    </xf>
    <xf numFmtId="164" fontId="44" fillId="2" borderId="39" xfId="20" applyNumberFormat="1" applyFont="1" applyFill="1" applyBorder="1" applyAlignment="1" applyProtection="1">
      <alignment/>
      <protection/>
    </xf>
    <xf numFmtId="164" fontId="43" fillId="2" borderId="39" xfId="0" applyFont="1" applyFill="1" applyBorder="1" applyAlignment="1">
      <alignment/>
    </xf>
    <xf numFmtId="164" fontId="43" fillId="2" borderId="40" xfId="0" applyFont="1" applyFill="1" applyBorder="1" applyAlignment="1">
      <alignment/>
    </xf>
    <xf numFmtId="173" fontId="43" fillId="4" borderId="2" xfId="0" applyNumberFormat="1" applyFont="1" applyFill="1" applyBorder="1" applyAlignment="1">
      <alignment horizontal="left"/>
    </xf>
    <xf numFmtId="173" fontId="42" fillId="4" borderId="14" xfId="0" applyNumberFormat="1" applyFont="1" applyFill="1" applyBorder="1" applyAlignment="1">
      <alignment horizontal="left"/>
    </xf>
    <xf numFmtId="164" fontId="43" fillId="4" borderId="0" xfId="0" applyFont="1" applyFill="1" applyBorder="1" applyAlignment="1">
      <alignment horizontal="right"/>
    </xf>
    <xf numFmtId="173" fontId="43" fillId="2" borderId="12" xfId="0" applyNumberFormat="1" applyFont="1" applyFill="1" applyBorder="1" applyAlignment="1">
      <alignment horizontal="left"/>
    </xf>
    <xf numFmtId="164" fontId="41" fillId="3" borderId="38" xfId="0" applyFont="1" applyFill="1" applyBorder="1" applyAlignment="1">
      <alignment/>
    </xf>
    <xf numFmtId="164" fontId="41" fillId="3" borderId="40" xfId="0" applyFont="1" applyFill="1" applyBorder="1" applyAlignment="1">
      <alignment/>
    </xf>
    <xf numFmtId="164" fontId="43" fillId="2" borderId="11" xfId="0" applyFont="1" applyFill="1" applyBorder="1" applyAlignment="1">
      <alignment/>
    </xf>
    <xf numFmtId="164" fontId="43" fillId="2" borderId="12" xfId="0" applyFont="1" applyFill="1" applyBorder="1" applyAlignment="1">
      <alignment horizontal="right"/>
    </xf>
    <xf numFmtId="164" fontId="42" fillId="2" borderId="0" xfId="0" applyFont="1" applyFill="1" applyBorder="1" applyAlignment="1">
      <alignment/>
    </xf>
    <xf numFmtId="164" fontId="42" fillId="2" borderId="0" xfId="0" applyFont="1" applyFill="1" applyBorder="1" applyAlignment="1">
      <alignment horizontal="right"/>
    </xf>
    <xf numFmtId="173" fontId="42" fillId="2" borderId="14" xfId="0" applyNumberFormat="1" applyFont="1" applyFill="1" applyBorder="1" applyAlignment="1">
      <alignment horizontal="left"/>
    </xf>
    <xf numFmtId="164" fontId="43" fillId="2" borderId="24" xfId="0" applyFont="1" applyFill="1" applyBorder="1" applyAlignment="1">
      <alignment horizontal="right"/>
    </xf>
    <xf numFmtId="164" fontId="44" fillId="2" borderId="14" xfId="20" applyNumberFormat="1" applyFont="1" applyFill="1" applyBorder="1" applyAlignment="1" applyProtection="1">
      <alignment/>
      <protection/>
    </xf>
    <xf numFmtId="164" fontId="43" fillId="2" borderId="0" xfId="0" applyFont="1" applyFill="1" applyBorder="1" applyAlignment="1">
      <alignment/>
    </xf>
    <xf numFmtId="164" fontId="43" fillId="2" borderId="24" xfId="0" applyFont="1" applyFill="1" applyBorder="1" applyAlignment="1">
      <alignment/>
    </xf>
    <xf numFmtId="173" fontId="43" fillId="2" borderId="14" xfId="0" applyNumberFormat="1" applyFont="1" applyFill="1" applyBorder="1" applyAlignment="1">
      <alignment horizontal="left"/>
    </xf>
    <xf numFmtId="164" fontId="41" fillId="2" borderId="0" xfId="0" applyFont="1" applyFill="1" applyBorder="1" applyAlignment="1">
      <alignment/>
    </xf>
    <xf numFmtId="173" fontId="42" fillId="2" borderId="0" xfId="0" applyNumberFormat="1" applyFont="1" applyFill="1" applyBorder="1" applyAlignment="1">
      <alignment horizontal="left"/>
    </xf>
    <xf numFmtId="164" fontId="44" fillId="2" borderId="0" xfId="20" applyNumberFormat="1" applyFont="1" applyFill="1" applyBorder="1" applyAlignment="1" applyProtection="1">
      <alignment/>
      <protection/>
    </xf>
    <xf numFmtId="173" fontId="43" fillId="2" borderId="0" xfId="0" applyNumberFormat="1" applyFont="1" applyFill="1" applyBorder="1" applyAlignment="1">
      <alignment horizontal="left"/>
    </xf>
    <xf numFmtId="164" fontId="43" fillId="2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</xdr:col>
      <xdr:colOff>742950</xdr:colOff>
      <xdr:row>6</xdr:row>
      <xdr:rowOff>85725</xdr:rowOff>
    </xdr:to>
    <xdr:sp>
      <xdr:nvSpPr>
        <xdr:cNvPr id="1" name="Rechteck 1"/>
        <xdr:cNvSpPr>
          <a:spLocks/>
        </xdr:cNvSpPr>
      </xdr:nvSpPr>
      <xdr:spPr>
        <a:xfrm>
          <a:off x="47625" y="152400"/>
          <a:ext cx="933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CC3300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</xdr:col>
      <xdr:colOff>790575</xdr:colOff>
      <xdr:row>6</xdr:row>
      <xdr:rowOff>85725</xdr:rowOff>
    </xdr:to>
    <xdr:sp>
      <xdr:nvSpPr>
        <xdr:cNvPr id="1" name="Rechteck 1"/>
        <xdr:cNvSpPr>
          <a:spLocks/>
        </xdr:cNvSpPr>
      </xdr:nvSpPr>
      <xdr:spPr>
        <a:xfrm>
          <a:off x="76200" y="152400"/>
          <a:ext cx="952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CC3300"/>
              </a:solidFill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38100</xdr:rowOff>
    </xdr:from>
    <xdr:to>
      <xdr:col>6</xdr:col>
      <xdr:colOff>609600</xdr:colOff>
      <xdr:row>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914775" y="361950"/>
          <a:ext cx="2257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1209675</xdr:colOff>
      <xdr:row>2</xdr:row>
      <xdr:rowOff>38100</xdr:rowOff>
    </xdr:from>
    <xdr:to>
      <xdr:col>6</xdr:col>
      <xdr:colOff>609600</xdr:colOff>
      <xdr:row>4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3914775" y="361950"/>
          <a:ext cx="2257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3</xdr:col>
      <xdr:colOff>28575</xdr:colOff>
      <xdr:row>10</xdr:row>
      <xdr:rowOff>152400</xdr:rowOff>
    </xdr:to>
    <xdr:sp>
      <xdr:nvSpPr>
        <xdr:cNvPr id="3" name="WordArt 2"/>
        <xdr:cNvSpPr>
          <a:spLocks/>
        </xdr:cNvSpPr>
      </xdr:nvSpPr>
      <xdr:spPr>
        <a:xfrm>
          <a:off x="952500" y="1409700"/>
          <a:ext cx="1781175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57150</xdr:colOff>
      <xdr:row>21</xdr:row>
      <xdr:rowOff>161925</xdr:rowOff>
    </xdr:from>
    <xdr:to>
      <xdr:col>4</xdr:col>
      <xdr:colOff>676275</xdr:colOff>
      <xdr:row>25</xdr:row>
      <xdr:rowOff>152400</xdr:rowOff>
    </xdr:to>
    <xdr:sp>
      <xdr:nvSpPr>
        <xdr:cNvPr id="4" name="WordArt 3"/>
        <xdr:cNvSpPr>
          <a:spLocks/>
        </xdr:cNvSpPr>
      </xdr:nvSpPr>
      <xdr:spPr>
        <a:xfrm>
          <a:off x="2762250" y="3333750"/>
          <a:ext cx="1847850" cy="638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1209675</xdr:colOff>
      <xdr:row>2</xdr:row>
      <xdr:rowOff>38100</xdr:rowOff>
    </xdr:from>
    <xdr:to>
      <xdr:col>6</xdr:col>
      <xdr:colOff>609600</xdr:colOff>
      <xdr:row>4</xdr:row>
      <xdr:rowOff>123825</xdr:rowOff>
    </xdr:to>
    <xdr:sp>
      <xdr:nvSpPr>
        <xdr:cNvPr id="5" name="WordArt 1"/>
        <xdr:cNvSpPr>
          <a:spLocks/>
        </xdr:cNvSpPr>
      </xdr:nvSpPr>
      <xdr:spPr>
        <a:xfrm>
          <a:off x="3914775" y="361950"/>
          <a:ext cx="2257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47625</xdr:colOff>
      <xdr:row>9</xdr:row>
      <xdr:rowOff>19050</xdr:rowOff>
    </xdr:from>
    <xdr:to>
      <xdr:col>3</xdr:col>
      <xdr:colOff>171450</xdr:colOff>
      <xdr:row>9</xdr:row>
      <xdr:rowOff>161925</xdr:rowOff>
    </xdr:to>
    <xdr:sp>
      <xdr:nvSpPr>
        <xdr:cNvPr id="6" name="WordArt 2"/>
        <xdr:cNvSpPr>
          <a:spLocks/>
        </xdr:cNvSpPr>
      </xdr:nvSpPr>
      <xdr:spPr>
        <a:xfrm>
          <a:off x="971550" y="1247775"/>
          <a:ext cx="1905000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57150</xdr:colOff>
      <xdr:row>20</xdr:row>
      <xdr:rowOff>152400</xdr:rowOff>
    </xdr:from>
    <xdr:to>
      <xdr:col>4</xdr:col>
      <xdr:colOff>676275</xdr:colOff>
      <xdr:row>25</xdr:row>
      <xdr:rowOff>133350</xdr:rowOff>
    </xdr:to>
    <xdr:sp>
      <xdr:nvSpPr>
        <xdr:cNvPr id="7" name="WordArt 3"/>
        <xdr:cNvSpPr>
          <a:spLocks/>
        </xdr:cNvSpPr>
      </xdr:nvSpPr>
      <xdr:spPr>
        <a:xfrm>
          <a:off x="2762250" y="3162300"/>
          <a:ext cx="1847850" cy="790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do.hellmann.svq@t-online.de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do.hellmann.svq@t-online.de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xbecker@gmx.de" TargetMode="External" /><Relationship Id="rId2" Type="http://schemas.openxmlformats.org/officeDocument/2006/relationships/hyperlink" Target="mailto:frank.dobler@t-online.de" TargetMode="External" /><Relationship Id="rId3" Type="http://schemas.openxmlformats.org/officeDocument/2006/relationships/hyperlink" Target="mailto:frank.dobler@t-online.de" TargetMode="External" /><Relationship Id="rId4" Type="http://schemas.openxmlformats.org/officeDocument/2006/relationships/hyperlink" Target="mailto:frank.dobler@t-online.de" TargetMode="External" /><Relationship Id="rId5" Type="http://schemas.openxmlformats.org/officeDocument/2006/relationships/hyperlink" Target="mailto:t.niedermayer@web.de" TargetMode="External" /><Relationship Id="rId6" Type="http://schemas.openxmlformats.org/officeDocument/2006/relationships/hyperlink" Target="mailto:ernst.reichold@t-online.de" TargetMode="External" /><Relationship Id="rId7" Type="http://schemas.openxmlformats.org/officeDocument/2006/relationships/hyperlink" Target="mailto:dieter.eckerle@t-online.de" TargetMode="External" /><Relationship Id="rId8" Type="http://schemas.openxmlformats.org/officeDocument/2006/relationships/hyperlink" Target="mailto:seibel-stefan@arcor.de" TargetMode="External" /><Relationship Id="rId9" Type="http://schemas.openxmlformats.org/officeDocument/2006/relationships/hyperlink" Target="mailto:volker.schumb@myquix.de" TargetMode="External" /><Relationship Id="rId10" Type="http://schemas.openxmlformats.org/officeDocument/2006/relationships/hyperlink" Target="mailto:volker@schumb.de" TargetMode="External" /><Relationship Id="rId11" Type="http://schemas.openxmlformats.org/officeDocument/2006/relationships/hyperlink" Target="mailto:matthiasbraun66@gmail.com" TargetMode="External" /><Relationship Id="rId12" Type="http://schemas.openxmlformats.org/officeDocument/2006/relationships/hyperlink" Target="mailto:bomm.lukas@gmail.com" TargetMode="External" /><Relationship Id="rId13" Type="http://schemas.openxmlformats.org/officeDocument/2006/relationships/hyperlink" Target="mailto:wal17732@arcor.de" TargetMode="External" /><Relationship Id="rId14" Type="http://schemas.openxmlformats.org/officeDocument/2006/relationships/hyperlink" Target="mailto:sk@kmk.de" TargetMode="External" /><Relationship Id="rId15" Type="http://schemas.openxmlformats.org/officeDocument/2006/relationships/hyperlink" Target="mailto:wolfgang-messemer@t-online.de" TargetMode="External" /><Relationship Id="rId16" Type="http://schemas.openxmlformats.org/officeDocument/2006/relationships/hyperlink" Target="mailto:beate.wisniewski@web.de" TargetMode="External" /><Relationship Id="rId17" Type="http://schemas.openxmlformats.org/officeDocument/2006/relationships/hyperlink" Target="mailto:juergen_schmidts@web.de" TargetMode="External" /><Relationship Id="rId18" Type="http://schemas.openxmlformats.org/officeDocument/2006/relationships/hyperlink" Target="mailto:martinraab@online.de" TargetMode="External" /><Relationship Id="rId19" Type="http://schemas.openxmlformats.org/officeDocument/2006/relationships/hyperlink" Target="mailto:martinraab@online.de" TargetMode="External" /><Relationship Id="rId20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77">
      <selection activeCell="E78" sqref="E78"/>
    </sheetView>
  </sheetViews>
  <sheetFormatPr defaultColWidth="11.421875" defaultRowHeight="12.75"/>
  <cols>
    <col min="1" max="1" width="8.8515625" style="1" customWidth="1"/>
    <col min="2" max="2" width="1.28515625" style="1" customWidth="1"/>
    <col min="3" max="3" width="8.8515625" style="1" customWidth="1"/>
    <col min="4" max="4" width="1.28515625" style="1" customWidth="1"/>
    <col min="5" max="5" width="24.8515625" style="1" customWidth="1"/>
    <col min="6" max="6" width="2.8515625" style="1" customWidth="1"/>
    <col min="7" max="7" width="24.8515625" style="1" customWidth="1"/>
    <col min="8" max="8" width="1.28515625" style="1" customWidth="1"/>
    <col min="9" max="9" width="8.8515625" style="1" customWidth="1"/>
    <col min="10" max="10" width="1.28515625" style="1" customWidth="1"/>
    <col min="11" max="11" width="9.00390625" style="1" customWidth="1"/>
    <col min="12" max="16384" width="11.421875" style="1" customWidth="1"/>
  </cols>
  <sheetData>
    <row r="1" s="2" customFormat="1" ht="12.75">
      <c r="F1" s="3" t="s">
        <v>0</v>
      </c>
    </row>
    <row r="2" s="4" customFormat="1" ht="12.75">
      <c r="F2" s="5" t="s">
        <v>1</v>
      </c>
    </row>
    <row r="3" s="2" customFormat="1" ht="12.75">
      <c r="F3" s="3" t="s">
        <v>2</v>
      </c>
    </row>
    <row r="4" s="4" customFormat="1" ht="12.75">
      <c r="F4" s="6"/>
    </row>
    <row r="5" spans="1:11" s="11" customFormat="1" ht="12.75">
      <c r="A5" s="7"/>
      <c r="B5" s="8"/>
      <c r="C5" s="8"/>
      <c r="D5" s="8"/>
      <c r="E5" s="8"/>
      <c r="F5" s="9" t="s">
        <v>3</v>
      </c>
      <c r="G5" s="8"/>
      <c r="H5" s="8"/>
      <c r="I5" s="8"/>
      <c r="J5" s="8"/>
      <c r="K5" s="10"/>
    </row>
    <row r="6" s="4" customFormat="1" ht="12.75">
      <c r="F6" s="12" t="s">
        <v>4</v>
      </c>
    </row>
    <row r="7" s="4" customFormat="1" ht="12.75">
      <c r="F7" s="6"/>
    </row>
    <row r="8" spans="1:11" s="2" customFormat="1" ht="12.75">
      <c r="A8" s="13"/>
      <c r="B8" s="14"/>
      <c r="C8" s="14"/>
      <c r="D8" s="14"/>
      <c r="E8" s="15" t="s">
        <v>5</v>
      </c>
      <c r="F8" s="16">
        <v>1</v>
      </c>
      <c r="G8" s="17">
        <v>45107</v>
      </c>
      <c r="H8" s="14"/>
      <c r="I8" s="14"/>
      <c r="J8" s="14"/>
      <c r="K8" s="18"/>
    </row>
    <row r="9" spans="1:11" s="2" customFormat="1" ht="12.75">
      <c r="A9" s="3" t="s">
        <v>6</v>
      </c>
      <c r="B9" s="3"/>
      <c r="C9" s="3" t="s">
        <v>7</v>
      </c>
      <c r="I9" s="3" t="s">
        <v>7</v>
      </c>
      <c r="J9" s="3"/>
      <c r="K9" s="3" t="s">
        <v>6</v>
      </c>
    </row>
    <row r="10" spans="1:11" s="2" customFormat="1" ht="12.75">
      <c r="A10" s="19">
        <v>311</v>
      </c>
      <c r="B10" s="3"/>
      <c r="C10" s="20">
        <v>323</v>
      </c>
      <c r="D10" s="21"/>
      <c r="E10" s="22" t="s">
        <v>8</v>
      </c>
      <c r="F10" s="3" t="s">
        <v>9</v>
      </c>
      <c r="G10" s="23" t="s">
        <v>10</v>
      </c>
      <c r="H10" s="24"/>
      <c r="I10" s="25">
        <v>266</v>
      </c>
      <c r="J10" s="3"/>
      <c r="K10" s="26">
        <v>253</v>
      </c>
    </row>
    <row r="11" spans="1:11" s="2" customFormat="1" ht="12.75">
      <c r="A11" s="27">
        <v>265</v>
      </c>
      <c r="B11" s="3"/>
      <c r="C11" s="20">
        <v>290</v>
      </c>
      <c r="D11" s="21"/>
      <c r="E11" s="22" t="s">
        <v>11</v>
      </c>
      <c r="F11" s="3" t="s">
        <v>9</v>
      </c>
      <c r="G11" s="25" t="s">
        <v>12</v>
      </c>
      <c r="H11" s="28"/>
      <c r="I11" s="25">
        <v>299</v>
      </c>
      <c r="J11" s="3"/>
      <c r="K11" s="29"/>
    </row>
    <row r="12" spans="1:11" s="2" customFormat="1" ht="12.75">
      <c r="A12" s="30"/>
      <c r="B12" s="3"/>
      <c r="C12" s="20">
        <v>287</v>
      </c>
      <c r="E12" s="31" t="s">
        <v>13</v>
      </c>
      <c r="F12" s="3" t="s">
        <v>9</v>
      </c>
      <c r="G12" s="23" t="s">
        <v>14</v>
      </c>
      <c r="H12" s="24"/>
      <c r="I12" s="23">
        <v>288</v>
      </c>
      <c r="J12" s="3"/>
      <c r="K12" s="26">
        <v>317</v>
      </c>
    </row>
    <row r="13" spans="1:11" s="2" customFormat="1" ht="12.75">
      <c r="A13" s="32"/>
      <c r="B13" s="33"/>
      <c r="C13" s="20">
        <v>184</v>
      </c>
      <c r="D13" s="21"/>
      <c r="E13" s="22" t="s">
        <v>15</v>
      </c>
      <c r="F13" s="3" t="s">
        <v>9</v>
      </c>
      <c r="G13" s="23" t="s">
        <v>16</v>
      </c>
      <c r="H13" s="24"/>
      <c r="I13" s="24"/>
      <c r="J13" s="24"/>
      <c r="K13" s="26">
        <v>252</v>
      </c>
    </row>
    <row r="14" spans="1:11" s="2" customFormat="1" ht="12.75">
      <c r="A14" s="32"/>
      <c r="B14" s="33"/>
      <c r="C14" s="20">
        <v>273</v>
      </c>
      <c r="D14" s="21"/>
      <c r="E14" s="22" t="s">
        <v>17</v>
      </c>
      <c r="F14" s="3" t="s">
        <v>9</v>
      </c>
      <c r="G14" s="25" t="s">
        <v>18</v>
      </c>
      <c r="H14" s="28"/>
      <c r="I14" s="25">
        <v>272</v>
      </c>
      <c r="J14" s="28"/>
      <c r="K14" s="26">
        <v>274</v>
      </c>
    </row>
    <row r="15" spans="1:11" s="2" customFormat="1" ht="12.75">
      <c r="A15" s="27">
        <v>264</v>
      </c>
      <c r="B15" s="34"/>
      <c r="C15" s="20">
        <v>242</v>
      </c>
      <c r="E15" s="31" t="s">
        <v>19</v>
      </c>
      <c r="F15" s="3" t="s">
        <v>9</v>
      </c>
      <c r="G15" s="23" t="s">
        <v>20</v>
      </c>
      <c r="H15" s="24"/>
      <c r="I15" s="23">
        <v>317</v>
      </c>
      <c r="J15" s="24"/>
      <c r="K15" s="29"/>
    </row>
    <row r="16" spans="1:11" s="2" customFormat="1" ht="12.75">
      <c r="A16" s="27">
        <v>297</v>
      </c>
      <c r="B16" s="34"/>
      <c r="C16" s="20">
        <v>312</v>
      </c>
      <c r="E16" s="31" t="s">
        <v>21</v>
      </c>
      <c r="F16" s="3" t="s">
        <v>9</v>
      </c>
      <c r="G16" s="23" t="s">
        <v>22</v>
      </c>
      <c r="H16" s="24"/>
      <c r="I16" s="23">
        <v>216</v>
      </c>
      <c r="J16" s="24"/>
      <c r="K16" s="29"/>
    </row>
    <row r="17" spans="1:11" s="2" customFormat="1" ht="12.75">
      <c r="A17" s="35"/>
      <c r="B17" s="36"/>
      <c r="C17" s="20">
        <v>280</v>
      </c>
      <c r="D17" s="37"/>
      <c r="E17" s="31" t="s">
        <v>23</v>
      </c>
      <c r="F17" s="3" t="s">
        <v>9</v>
      </c>
      <c r="G17" s="23" t="s">
        <v>24</v>
      </c>
      <c r="H17" s="24"/>
      <c r="I17" s="24"/>
      <c r="J17" s="38"/>
      <c r="K17" s="26">
        <v>285</v>
      </c>
    </row>
    <row r="18" spans="1:11" s="2" customFormat="1" ht="12.75">
      <c r="A18" s="27">
        <v>307</v>
      </c>
      <c r="B18"/>
      <c r="C18" s="20">
        <v>311</v>
      </c>
      <c r="D18"/>
      <c r="E18" s="31" t="s">
        <v>25</v>
      </c>
      <c r="F18" s="3"/>
      <c r="G18"/>
      <c r="H18"/>
      <c r="I18"/>
      <c r="J18"/>
      <c r="K18"/>
    </row>
    <row r="19" s="4" customFormat="1" ht="12.75">
      <c r="F19" s="6"/>
    </row>
    <row r="20" spans="1:11" s="2" customFormat="1" ht="12.75">
      <c r="A20" s="13"/>
      <c r="B20" s="14"/>
      <c r="C20" s="14"/>
      <c r="D20" s="14"/>
      <c r="E20" s="15" t="s">
        <v>5</v>
      </c>
      <c r="F20" s="39" t="s">
        <v>26</v>
      </c>
      <c r="G20" s="17">
        <v>45138</v>
      </c>
      <c r="H20" s="14"/>
      <c r="I20" s="14"/>
      <c r="J20" s="14"/>
      <c r="K20" s="18"/>
    </row>
    <row r="21" spans="1:11" s="2" customFormat="1" ht="12.75">
      <c r="A21" s="3" t="s">
        <v>6</v>
      </c>
      <c r="B21" s="3"/>
      <c r="C21" s="3" t="s">
        <v>7</v>
      </c>
      <c r="I21" s="3" t="s">
        <v>7</v>
      </c>
      <c r="J21" s="3"/>
      <c r="K21" s="3" t="s">
        <v>6</v>
      </c>
    </row>
    <row r="22" spans="1:11" s="2" customFormat="1" ht="12.75">
      <c r="A22" s="34"/>
      <c r="B22" s="34"/>
      <c r="C22" s="20">
        <v>324</v>
      </c>
      <c r="E22" s="31" t="s">
        <v>12</v>
      </c>
      <c r="F22" s="3"/>
      <c r="G22" s="23" t="s">
        <v>8</v>
      </c>
      <c r="H22" s="24"/>
      <c r="I22" s="23">
        <v>320</v>
      </c>
      <c r="J22" s="24"/>
      <c r="K22" s="40">
        <v>296</v>
      </c>
    </row>
    <row r="23" spans="1:11" s="2" customFormat="1" ht="12.75">
      <c r="A23" s="27">
        <v>261</v>
      </c>
      <c r="B23" s="34"/>
      <c r="C23" s="20">
        <v>262</v>
      </c>
      <c r="E23" s="31" t="s">
        <v>10</v>
      </c>
      <c r="F23" s="3"/>
      <c r="G23" s="23" t="s">
        <v>11</v>
      </c>
      <c r="H23" s="24"/>
      <c r="I23" s="23">
        <v>309</v>
      </c>
      <c r="J23" s="24"/>
      <c r="K23" s="40">
        <v>269</v>
      </c>
    </row>
    <row r="24" spans="1:11" s="2" customFormat="1" ht="12.75">
      <c r="A24" s="27">
        <v>289</v>
      </c>
      <c r="B24" s="34"/>
      <c r="C24" s="33"/>
      <c r="E24" s="31" t="s">
        <v>16</v>
      </c>
      <c r="F24" s="3"/>
      <c r="G24" s="23" t="s">
        <v>14</v>
      </c>
      <c r="H24" s="24"/>
      <c r="I24" s="41">
        <v>300</v>
      </c>
      <c r="J24" s="24"/>
      <c r="K24" s="40">
        <v>306</v>
      </c>
    </row>
    <row r="25" spans="1:11" s="2" customFormat="1" ht="12.75">
      <c r="A25" s="32"/>
      <c r="B25" s="34"/>
      <c r="C25" s="20">
        <v>263</v>
      </c>
      <c r="E25" s="31" t="s">
        <v>15</v>
      </c>
      <c r="F25" s="3"/>
      <c r="G25" s="23" t="s">
        <v>13</v>
      </c>
      <c r="H25" s="24"/>
      <c r="I25" s="23">
        <v>297</v>
      </c>
      <c r="J25" s="24"/>
      <c r="K25" s="29"/>
    </row>
    <row r="26" spans="1:11" s="2" customFormat="1" ht="12.75">
      <c r="A26" s="32"/>
      <c r="B26" s="34"/>
      <c r="C26" s="20">
        <v>306</v>
      </c>
      <c r="E26" s="31" t="s">
        <v>20</v>
      </c>
      <c r="F26" s="3"/>
      <c r="G26" s="23" t="s">
        <v>17</v>
      </c>
      <c r="H26" s="24"/>
      <c r="I26" s="23">
        <v>268</v>
      </c>
      <c r="J26" s="24"/>
      <c r="K26" s="29"/>
    </row>
    <row r="27" spans="1:11" s="2" customFormat="1" ht="12.75">
      <c r="A27" s="27">
        <v>294</v>
      </c>
      <c r="B27" s="34"/>
      <c r="C27" s="20">
        <v>254</v>
      </c>
      <c r="E27" s="31" t="s">
        <v>18</v>
      </c>
      <c r="F27" s="3"/>
      <c r="G27" s="23" t="s">
        <v>19</v>
      </c>
      <c r="H27" s="24"/>
      <c r="I27" s="23">
        <v>276</v>
      </c>
      <c r="J27" s="24"/>
      <c r="K27" s="40">
        <v>262</v>
      </c>
    </row>
    <row r="28" spans="1:11" s="2" customFormat="1" ht="12.75">
      <c r="A28" s="27">
        <v>268</v>
      </c>
      <c r="B28" s="34"/>
      <c r="C28" s="33"/>
      <c r="E28" s="42" t="s">
        <v>24</v>
      </c>
      <c r="F28" s="3"/>
      <c r="G28" s="41" t="s">
        <v>25</v>
      </c>
      <c r="H28" s="24"/>
      <c r="I28" s="43">
        <v>304</v>
      </c>
      <c r="J28" s="24"/>
      <c r="K28" s="40">
        <v>321</v>
      </c>
    </row>
    <row r="29" spans="1:11" s="2" customFormat="1" ht="12.75">
      <c r="A29" s="32"/>
      <c r="B29" s="34"/>
      <c r="C29" s="44">
        <v>242</v>
      </c>
      <c r="E29" s="42" t="s">
        <v>22</v>
      </c>
      <c r="F29" s="3"/>
      <c r="G29" s="41" t="s">
        <v>23</v>
      </c>
      <c r="H29" s="24"/>
      <c r="I29" s="43">
        <v>265</v>
      </c>
      <c r="J29" s="24"/>
      <c r="K29" s="28"/>
    </row>
    <row r="30" spans="1:11" s="2" customFormat="1" ht="12.75">
      <c r="A30" s="27">
        <v>309</v>
      </c>
      <c r="B30" s="34"/>
      <c r="C30" s="20">
        <v>315</v>
      </c>
      <c r="D30" s="37"/>
      <c r="E30" s="31" t="s">
        <v>21</v>
      </c>
      <c r="F30" s="45"/>
      <c r="G30" s="38"/>
      <c r="H30" s="38"/>
      <c r="I30" s="38"/>
      <c r="J30" s="38"/>
      <c r="K30" s="46"/>
    </row>
    <row r="31" spans="1:11" s="2" customFormat="1" ht="12.75">
      <c r="A31" s="32"/>
      <c r="B31" s="34"/>
      <c r="C31" s="33"/>
      <c r="F31" s="3"/>
      <c r="G31" s="24"/>
      <c r="H31" s="24"/>
      <c r="I31" s="24"/>
      <c r="J31" s="24"/>
      <c r="K31" s="29"/>
    </row>
    <row r="32" spans="1:11" s="2" customFormat="1" ht="12.75">
      <c r="A32" s="32"/>
      <c r="B32" s="34"/>
      <c r="C32" s="33"/>
      <c r="F32" s="3"/>
      <c r="G32" s="24"/>
      <c r="H32" s="24"/>
      <c r="I32" s="24"/>
      <c r="J32" s="24"/>
      <c r="K32" s="29"/>
    </row>
    <row r="33" s="4" customFormat="1" ht="12.75">
      <c r="F33" s="6"/>
    </row>
    <row r="34" s="4" customFormat="1" ht="58.5" customHeight="1">
      <c r="F34" s="6"/>
    </row>
    <row r="35" spans="1:11" s="2" customFormat="1" ht="12.75">
      <c r="A35" s="13"/>
      <c r="B35" s="14"/>
      <c r="C35" s="14"/>
      <c r="D35" s="14"/>
      <c r="E35" s="15" t="s">
        <v>5</v>
      </c>
      <c r="F35" s="39" t="s">
        <v>27</v>
      </c>
      <c r="G35" s="17">
        <v>45199</v>
      </c>
      <c r="H35" s="14"/>
      <c r="I35" s="14"/>
      <c r="J35" s="14"/>
      <c r="K35" s="18"/>
    </row>
    <row r="36" spans="1:11" s="2" customFormat="1" ht="12.75">
      <c r="A36" s="3" t="s">
        <v>6</v>
      </c>
      <c r="B36" s="3"/>
      <c r="C36" s="3" t="s">
        <v>7</v>
      </c>
      <c r="I36" s="3" t="s">
        <v>7</v>
      </c>
      <c r="J36" s="3"/>
      <c r="K36" s="3" t="s">
        <v>6</v>
      </c>
    </row>
    <row r="37" spans="1:11" s="2" customFormat="1" ht="12.75">
      <c r="A37" s="27">
        <v>323</v>
      </c>
      <c r="B37" s="34"/>
      <c r="C37" s="20">
        <v>327</v>
      </c>
      <c r="E37" s="31" t="s">
        <v>8</v>
      </c>
      <c r="F37" s="3"/>
      <c r="G37" s="23" t="s">
        <v>11</v>
      </c>
      <c r="H37" s="24"/>
      <c r="I37" s="23">
        <v>296</v>
      </c>
      <c r="J37" s="24"/>
      <c r="K37" s="40">
        <v>266</v>
      </c>
    </row>
    <row r="38" spans="1:11" s="2" customFormat="1" ht="12.75">
      <c r="A38" s="27">
        <v>271</v>
      </c>
      <c r="B38" s="34"/>
      <c r="C38" s="20">
        <v>276</v>
      </c>
      <c r="E38" s="31" t="s">
        <v>10</v>
      </c>
      <c r="F38" s="3"/>
      <c r="G38" s="23" t="s">
        <v>12</v>
      </c>
      <c r="H38" s="24"/>
      <c r="I38" s="23">
        <v>327</v>
      </c>
      <c r="J38" s="24"/>
      <c r="K38" s="29"/>
    </row>
    <row r="39" spans="1:11" s="2" customFormat="1" ht="12.75">
      <c r="A39" s="27">
        <v>307</v>
      </c>
      <c r="B39" s="34"/>
      <c r="C39" s="20">
        <v>312</v>
      </c>
      <c r="E39" s="31" t="s">
        <v>14</v>
      </c>
      <c r="F39" s="3"/>
      <c r="G39" s="23" t="s">
        <v>15</v>
      </c>
      <c r="H39" s="24"/>
      <c r="I39" s="23">
        <v>285</v>
      </c>
      <c r="J39" s="24"/>
      <c r="K39" s="29"/>
    </row>
    <row r="40" spans="1:11" s="2" customFormat="1" ht="12.75">
      <c r="A40" s="32"/>
      <c r="B40" s="34"/>
      <c r="C40" s="20">
        <v>312</v>
      </c>
      <c r="E40" s="31" t="s">
        <v>13</v>
      </c>
      <c r="F40" s="3"/>
      <c r="G40" s="23" t="s">
        <v>16</v>
      </c>
      <c r="H40" s="24"/>
      <c r="I40" s="24"/>
      <c r="J40" s="24"/>
      <c r="K40" s="40">
        <v>289</v>
      </c>
    </row>
    <row r="41" spans="1:11" s="2" customFormat="1" ht="12.75">
      <c r="A41" s="32"/>
      <c r="B41" s="34"/>
      <c r="C41" s="20">
        <v>251</v>
      </c>
      <c r="E41" s="31" t="s">
        <v>17</v>
      </c>
      <c r="F41" s="3"/>
      <c r="G41" s="23" t="s">
        <v>19</v>
      </c>
      <c r="H41" s="24"/>
      <c r="I41" s="23">
        <v>296</v>
      </c>
      <c r="J41" s="24"/>
      <c r="K41" s="40">
        <v>270</v>
      </c>
    </row>
    <row r="42" spans="1:11" s="2" customFormat="1" ht="12.75">
      <c r="A42" s="27">
        <v>270</v>
      </c>
      <c r="B42" s="34"/>
      <c r="C42" s="20">
        <v>257</v>
      </c>
      <c r="E42" s="31" t="s">
        <v>18</v>
      </c>
      <c r="F42" s="3"/>
      <c r="G42" s="23" t="s">
        <v>20</v>
      </c>
      <c r="H42" s="24"/>
      <c r="I42" s="23">
        <v>319</v>
      </c>
      <c r="J42" s="24"/>
      <c r="K42" s="29"/>
    </row>
    <row r="43" spans="1:11" s="2" customFormat="1" ht="12.75">
      <c r="A43" s="27">
        <v>272</v>
      </c>
      <c r="B43" s="34"/>
      <c r="C43" s="33"/>
      <c r="E43" s="31" t="s">
        <v>24</v>
      </c>
      <c r="F43" s="3"/>
      <c r="G43" s="23" t="s">
        <v>21</v>
      </c>
      <c r="H43" s="24"/>
      <c r="I43" s="23">
        <v>287</v>
      </c>
      <c r="J43" s="24"/>
      <c r="K43" s="40">
        <v>270</v>
      </c>
    </row>
    <row r="44" spans="1:11" s="2" customFormat="1" ht="12.75">
      <c r="A44" s="33"/>
      <c r="B44" s="34"/>
      <c r="C44" s="20">
        <v>265</v>
      </c>
      <c r="E44" s="31" t="s">
        <v>23</v>
      </c>
      <c r="F44" s="3"/>
      <c r="G44" s="23" t="s">
        <v>25</v>
      </c>
      <c r="H44" s="24"/>
      <c r="I44" s="23">
        <v>304</v>
      </c>
      <c r="J44" s="24"/>
      <c r="K44" s="40">
        <v>314</v>
      </c>
    </row>
    <row r="45" spans="1:11" s="2" customFormat="1" ht="12.75">
      <c r="A45" s="35"/>
      <c r="B45" s="35"/>
      <c r="C45" s="20">
        <v>244</v>
      </c>
      <c r="D45" s="47"/>
      <c r="E45" s="31" t="s">
        <v>22</v>
      </c>
      <c r="F45" s="48"/>
      <c r="G45" s="49"/>
      <c r="H45" s="49"/>
      <c r="I45" s="49"/>
      <c r="J45" s="49"/>
      <c r="K45" s="50"/>
    </row>
    <row r="46" spans="1:11" s="2" customFormat="1" ht="12.75">
      <c r="A46" s="32"/>
      <c r="B46" s="34"/>
      <c r="C46" s="33"/>
      <c r="F46" s="3"/>
      <c r="G46" s="24"/>
      <c r="H46" s="24"/>
      <c r="I46" s="24"/>
      <c r="J46" s="24"/>
      <c r="K46" s="29"/>
    </row>
    <row r="47" spans="1:11" s="2" customFormat="1" ht="12.75">
      <c r="A47" s="32"/>
      <c r="B47" s="34"/>
      <c r="C47" s="33"/>
      <c r="F47" s="3"/>
      <c r="G47" s="24"/>
      <c r="H47" s="24"/>
      <c r="I47" s="24"/>
      <c r="J47" s="24"/>
      <c r="K47" s="29"/>
    </row>
    <row r="48" spans="1:11" s="2" customFormat="1" ht="12.75">
      <c r="A48" s="32"/>
      <c r="B48" s="34"/>
      <c r="C48" s="33"/>
      <c r="F48" s="3"/>
      <c r="G48" s="24"/>
      <c r="H48" s="24"/>
      <c r="I48" s="24"/>
      <c r="J48" s="24"/>
      <c r="K48" s="29"/>
    </row>
    <row r="49" spans="1:11" s="2" customFormat="1" ht="12.75">
      <c r="A49" s="32"/>
      <c r="B49" s="34"/>
      <c r="C49" s="33"/>
      <c r="F49" s="3"/>
      <c r="G49" s="24"/>
      <c r="H49" s="24"/>
      <c r="I49" s="24"/>
      <c r="J49" s="24"/>
      <c r="K49" s="29"/>
    </row>
    <row r="50" spans="1:11" s="2" customFormat="1" ht="12.75">
      <c r="A50" s="32"/>
      <c r="B50" s="34"/>
      <c r="C50" s="33"/>
      <c r="F50" s="3"/>
      <c r="G50" s="24"/>
      <c r="H50" s="24"/>
      <c r="I50" s="24"/>
      <c r="J50" s="24"/>
      <c r="K50" s="29"/>
    </row>
    <row r="51" s="4" customFormat="1" ht="12.75">
      <c r="F51" s="12" t="s">
        <v>28</v>
      </c>
    </row>
    <row r="52" s="4" customFormat="1" ht="12.75">
      <c r="F52" s="6"/>
    </row>
    <row r="53" spans="1:11" s="2" customFormat="1" ht="12.75">
      <c r="A53" s="13"/>
      <c r="B53" s="14"/>
      <c r="C53" s="14"/>
      <c r="D53" s="14"/>
      <c r="E53" s="15" t="s">
        <v>5</v>
      </c>
      <c r="F53" s="39" t="s">
        <v>29</v>
      </c>
      <c r="G53" s="17">
        <v>45230</v>
      </c>
      <c r="H53" s="51"/>
      <c r="I53" s="14"/>
      <c r="J53" s="14"/>
      <c r="K53" s="18"/>
    </row>
    <row r="54" spans="1:11" s="2" customFormat="1" ht="12.75">
      <c r="A54" s="3" t="s">
        <v>6</v>
      </c>
      <c r="B54" s="3"/>
      <c r="C54" s="3" t="s">
        <v>7</v>
      </c>
      <c r="I54" s="3" t="s">
        <v>7</v>
      </c>
      <c r="J54" s="3"/>
      <c r="K54" s="3" t="s">
        <v>6</v>
      </c>
    </row>
    <row r="55" spans="1:11" s="2" customFormat="1" ht="12.75">
      <c r="A55" s="27">
        <v>248</v>
      </c>
      <c r="B55" s="34"/>
      <c r="C55" s="20">
        <v>269</v>
      </c>
      <c r="E55" s="52" t="s">
        <v>10</v>
      </c>
      <c r="F55" s="3"/>
      <c r="G55" s="25" t="s">
        <v>8</v>
      </c>
      <c r="H55" s="34"/>
      <c r="I55" s="25">
        <v>333</v>
      </c>
      <c r="J55" s="24"/>
      <c r="K55" s="40">
        <v>325</v>
      </c>
    </row>
    <row r="56" spans="1:11" s="2" customFormat="1" ht="12.75">
      <c r="A56" s="32"/>
      <c r="B56" s="34"/>
      <c r="C56" s="20">
        <v>318</v>
      </c>
      <c r="E56" s="20" t="s">
        <v>12</v>
      </c>
      <c r="F56" s="3"/>
      <c r="G56" s="25" t="s">
        <v>11</v>
      </c>
      <c r="H56" s="34"/>
      <c r="I56" s="25">
        <v>297</v>
      </c>
      <c r="J56" s="24"/>
      <c r="K56" s="40">
        <v>270</v>
      </c>
    </row>
    <row r="57" spans="1:11" s="2" customFormat="1" ht="12.75">
      <c r="A57" s="27">
        <v>313</v>
      </c>
      <c r="B57" s="34"/>
      <c r="C57" s="52">
        <v>307</v>
      </c>
      <c r="E57" s="52" t="s">
        <v>14</v>
      </c>
      <c r="F57" s="3"/>
      <c r="G57" s="23" t="s">
        <v>13</v>
      </c>
      <c r="H57" s="34"/>
      <c r="I57" s="25">
        <v>295</v>
      </c>
      <c r="J57" s="24"/>
      <c r="K57" s="29"/>
    </row>
    <row r="58" spans="1:11" s="2" customFormat="1" ht="12.75">
      <c r="A58" s="27">
        <v>295</v>
      </c>
      <c r="B58" s="34"/>
      <c r="C58" s="34"/>
      <c r="E58" s="52" t="s">
        <v>16</v>
      </c>
      <c r="F58" s="3"/>
      <c r="G58" s="25" t="s">
        <v>15</v>
      </c>
      <c r="H58" s="34"/>
      <c r="I58" s="25">
        <v>299</v>
      </c>
      <c r="J58" s="24"/>
      <c r="K58" s="29"/>
    </row>
    <row r="59" spans="1:11" s="2" customFormat="1" ht="12.75">
      <c r="A59" s="27">
        <v>268</v>
      </c>
      <c r="B59" s="34"/>
      <c r="C59" s="20">
        <v>251</v>
      </c>
      <c r="E59" s="20" t="s">
        <v>18</v>
      </c>
      <c r="F59" s="3"/>
      <c r="G59" s="25" t="s">
        <v>17</v>
      </c>
      <c r="H59" s="34"/>
      <c r="I59" s="25">
        <v>216</v>
      </c>
      <c r="J59" s="24"/>
      <c r="K59" s="29"/>
    </row>
    <row r="60" spans="1:11" s="2" customFormat="1" ht="12.75">
      <c r="A60" s="32"/>
      <c r="B60" s="34"/>
      <c r="C60" s="52">
        <v>320</v>
      </c>
      <c r="E60" s="52" t="s">
        <v>20</v>
      </c>
      <c r="F60" s="3"/>
      <c r="G60" s="23" t="s">
        <v>19</v>
      </c>
      <c r="H60" s="34"/>
      <c r="I60" s="25">
        <v>290</v>
      </c>
      <c r="J60" s="24"/>
      <c r="K60" s="40">
        <v>268</v>
      </c>
    </row>
    <row r="61" spans="1:11" s="2" customFormat="1" ht="12.75">
      <c r="A61" s="32"/>
      <c r="B61" s="33"/>
      <c r="C61" s="52">
        <v>223</v>
      </c>
      <c r="D61" s="21"/>
      <c r="E61" s="52" t="s">
        <v>22</v>
      </c>
      <c r="F61" s="53"/>
      <c r="G61" s="23" t="s">
        <v>21</v>
      </c>
      <c r="H61" s="33"/>
      <c r="I61" s="25">
        <v>311</v>
      </c>
      <c r="J61" s="28"/>
      <c r="K61" s="40">
        <v>304</v>
      </c>
    </row>
    <row r="62" spans="1:11" s="2" customFormat="1" ht="12.75">
      <c r="A62" s="27">
        <v>232</v>
      </c>
      <c r="B62" s="33"/>
      <c r="C62" s="33"/>
      <c r="D62" s="21"/>
      <c r="E62" s="52" t="s">
        <v>24</v>
      </c>
      <c r="F62" s="53"/>
      <c r="G62" s="23" t="s">
        <v>23</v>
      </c>
      <c r="H62" s="33"/>
      <c r="I62" s="25">
        <v>257</v>
      </c>
      <c r="J62" s="28"/>
      <c r="K62" s="46"/>
    </row>
    <row r="63" spans="1:11" s="2" customFormat="1" ht="12.75">
      <c r="A63" s="35"/>
      <c r="B63" s="36"/>
      <c r="C63" s="54"/>
      <c r="D63" s="37"/>
      <c r="E63" s="37"/>
      <c r="F63" s="45"/>
      <c r="G63" s="23" t="s">
        <v>25</v>
      </c>
      <c r="H63" s="38"/>
      <c r="I63" s="25">
        <v>303</v>
      </c>
      <c r="J63" s="38"/>
      <c r="K63" s="40">
        <v>328</v>
      </c>
    </row>
    <row r="64" s="4" customFormat="1" ht="12.75">
      <c r="F64" s="6"/>
    </row>
    <row r="65" spans="1:11" s="2" customFormat="1" ht="12.75">
      <c r="A65" s="13"/>
      <c r="B65" s="14"/>
      <c r="C65" s="14"/>
      <c r="D65" s="14"/>
      <c r="E65" s="15" t="s">
        <v>5</v>
      </c>
      <c r="F65" s="39" t="s">
        <v>30</v>
      </c>
      <c r="G65" s="17">
        <v>45260</v>
      </c>
      <c r="H65" s="14"/>
      <c r="I65" s="14"/>
      <c r="J65" s="14"/>
      <c r="K65" s="18"/>
    </row>
    <row r="66" spans="1:11" s="2" customFormat="1" ht="12.75">
      <c r="A66" s="3" t="s">
        <v>6</v>
      </c>
      <c r="B66" s="3"/>
      <c r="C66" s="3" t="s">
        <v>7</v>
      </c>
      <c r="I66" s="3" t="s">
        <v>7</v>
      </c>
      <c r="J66" s="3"/>
      <c r="K66" s="3" t="s">
        <v>6</v>
      </c>
    </row>
    <row r="67" spans="1:10" s="2" customFormat="1" ht="12.75">
      <c r="A67" s="27">
        <v>327</v>
      </c>
      <c r="B67" s="33"/>
      <c r="C67" s="20">
        <v>325</v>
      </c>
      <c r="D67" s="21"/>
      <c r="E67" s="52" t="s">
        <v>8</v>
      </c>
      <c r="F67" s="53"/>
      <c r="G67" s="23" t="s">
        <v>12</v>
      </c>
      <c r="H67" s="28"/>
      <c r="I67" s="25">
        <v>310</v>
      </c>
      <c r="J67" s="24"/>
    </row>
    <row r="68" spans="1:11" s="2" customFormat="1" ht="12.75">
      <c r="A68" s="27">
        <v>259</v>
      </c>
      <c r="B68" s="33"/>
      <c r="C68" s="20">
        <v>288</v>
      </c>
      <c r="D68" s="21"/>
      <c r="E68" s="52" t="s">
        <v>11</v>
      </c>
      <c r="F68" s="53"/>
      <c r="G68" s="23" t="s">
        <v>10</v>
      </c>
      <c r="H68" s="28"/>
      <c r="I68" s="25">
        <v>301</v>
      </c>
      <c r="J68" s="24"/>
      <c r="K68" s="55">
        <v>275</v>
      </c>
    </row>
    <row r="69" spans="1:11" s="2" customFormat="1" ht="12.75">
      <c r="A69" s="27">
        <v>294</v>
      </c>
      <c r="B69" s="33"/>
      <c r="C69" s="20">
        <v>327</v>
      </c>
      <c r="D69" s="21"/>
      <c r="E69" s="52" t="s">
        <v>14</v>
      </c>
      <c r="F69" s="53"/>
      <c r="G69" s="23" t="s">
        <v>16</v>
      </c>
      <c r="H69" s="28"/>
      <c r="I69" s="28"/>
      <c r="J69" s="24"/>
      <c r="K69" s="55">
        <v>273</v>
      </c>
    </row>
    <row r="70" spans="1:11" s="2" customFormat="1" ht="12.75">
      <c r="A70" s="32"/>
      <c r="B70" s="33"/>
      <c r="C70" s="20">
        <v>267</v>
      </c>
      <c r="D70" s="21"/>
      <c r="E70" s="52" t="s">
        <v>13</v>
      </c>
      <c r="F70" s="53"/>
      <c r="G70" s="23" t="s">
        <v>15</v>
      </c>
      <c r="H70" s="28"/>
      <c r="I70" s="25">
        <v>291</v>
      </c>
      <c r="J70" s="24"/>
      <c r="K70" s="56"/>
    </row>
    <row r="71" spans="1:11" s="2" customFormat="1" ht="12.75">
      <c r="A71" s="32"/>
      <c r="B71" s="33"/>
      <c r="C71" s="20">
        <v>251</v>
      </c>
      <c r="D71" s="21"/>
      <c r="E71" s="52" t="s">
        <v>17</v>
      </c>
      <c r="F71" s="53"/>
      <c r="G71" s="23" t="s">
        <v>20</v>
      </c>
      <c r="H71" s="28"/>
      <c r="I71" s="25">
        <v>323</v>
      </c>
      <c r="J71" s="24"/>
      <c r="K71" s="56"/>
    </row>
    <row r="72" spans="1:11" s="2" customFormat="1" ht="12.75">
      <c r="A72" s="27">
        <v>210</v>
      </c>
      <c r="B72" s="33"/>
      <c r="C72" s="20">
        <v>280</v>
      </c>
      <c r="D72" s="21"/>
      <c r="E72" s="52" t="s">
        <v>19</v>
      </c>
      <c r="F72" s="53"/>
      <c r="G72" s="23" t="s">
        <v>18</v>
      </c>
      <c r="H72" s="28"/>
      <c r="I72" s="25">
        <v>248</v>
      </c>
      <c r="J72" s="24"/>
      <c r="K72" s="55">
        <v>280</v>
      </c>
    </row>
    <row r="73" spans="1:11" s="2" customFormat="1" ht="12.75">
      <c r="A73" s="19">
        <v>313</v>
      </c>
      <c r="B73" s="33"/>
      <c r="C73" s="57">
        <v>321</v>
      </c>
      <c r="D73" s="21"/>
      <c r="E73" s="58" t="s">
        <v>25</v>
      </c>
      <c r="F73" s="53"/>
      <c r="G73" s="43" t="s">
        <v>24</v>
      </c>
      <c r="H73" s="28"/>
      <c r="I73" s="28"/>
      <c r="J73" s="24"/>
      <c r="K73" s="55">
        <v>262</v>
      </c>
    </row>
    <row r="74" spans="1:11" s="2" customFormat="1" ht="12.75">
      <c r="A74" s="33"/>
      <c r="B74" s="33"/>
      <c r="C74" s="20">
        <v>275</v>
      </c>
      <c r="D74" s="21"/>
      <c r="E74" s="58" t="s">
        <v>23</v>
      </c>
      <c r="F74" s="53"/>
      <c r="G74" s="43" t="s">
        <v>22</v>
      </c>
      <c r="H74" s="28"/>
      <c r="I74" s="25">
        <v>217</v>
      </c>
      <c r="J74" s="24"/>
      <c r="K74" s="32"/>
    </row>
    <row r="75" spans="1:11" s="2" customFormat="1" ht="12.75">
      <c r="A75" s="35"/>
      <c r="B75" s="36"/>
      <c r="C75" s="54"/>
      <c r="D75" s="37"/>
      <c r="E75" s="38"/>
      <c r="F75" s="45"/>
      <c r="G75" s="23" t="s">
        <v>21</v>
      </c>
      <c r="H75" s="38"/>
      <c r="I75" s="25">
        <v>310</v>
      </c>
      <c r="J75" s="38"/>
      <c r="K75" s="55">
        <v>293</v>
      </c>
    </row>
    <row r="76" spans="6:9" s="4" customFormat="1" ht="12.75">
      <c r="F76" s="6"/>
      <c r="I76" s="33"/>
    </row>
    <row r="77" spans="1:11" s="2" customFormat="1" ht="12.75">
      <c r="A77" s="59"/>
      <c r="B77" s="60"/>
      <c r="C77" s="60"/>
      <c r="D77" s="60"/>
      <c r="E77" s="61" t="s">
        <v>5</v>
      </c>
      <c r="F77" s="62" t="s">
        <v>31</v>
      </c>
      <c r="G77" s="63">
        <v>45291</v>
      </c>
      <c r="H77" s="60"/>
      <c r="I77" s="14"/>
      <c r="J77" s="60"/>
      <c r="K77" s="64"/>
    </row>
    <row r="78" spans="1:11" s="2" customFormat="1" ht="12.75">
      <c r="A78" s="3" t="s">
        <v>6</v>
      </c>
      <c r="B78" s="3"/>
      <c r="C78" s="3" t="s">
        <v>7</v>
      </c>
      <c r="I78" s="53" t="s">
        <v>7</v>
      </c>
      <c r="J78" s="3"/>
      <c r="K78" s="3" t="s">
        <v>6</v>
      </c>
    </row>
    <row r="79" spans="1:11" s="2" customFormat="1" ht="12.75">
      <c r="A79" s="20">
        <v>267</v>
      </c>
      <c r="B79" s="33"/>
      <c r="C79" s="65">
        <v>303</v>
      </c>
      <c r="D79" s="21"/>
      <c r="E79" s="66" t="s">
        <v>11</v>
      </c>
      <c r="F79" s="53"/>
      <c r="G79" s="67" t="s">
        <v>8</v>
      </c>
      <c r="H79" s="28"/>
      <c r="I79" s="68">
        <v>331</v>
      </c>
      <c r="J79" s="28"/>
      <c r="K79" s="25">
        <v>308</v>
      </c>
    </row>
    <row r="80" spans="1:11" s="2" customFormat="1" ht="12.75">
      <c r="A80" s="33"/>
      <c r="B80" s="33"/>
      <c r="C80" s="65">
        <v>330</v>
      </c>
      <c r="D80" s="21"/>
      <c r="E80" s="66" t="s">
        <v>12</v>
      </c>
      <c r="F80" s="53"/>
      <c r="G80" s="67" t="s">
        <v>10</v>
      </c>
      <c r="H80" s="28"/>
      <c r="I80" s="68">
        <v>275</v>
      </c>
      <c r="J80" s="28"/>
      <c r="K80" s="25">
        <v>253</v>
      </c>
    </row>
    <row r="81" spans="1:11" s="2" customFormat="1" ht="12.75">
      <c r="A81" s="33"/>
      <c r="B81" s="33"/>
      <c r="C81" s="65">
        <v>250</v>
      </c>
      <c r="D81" s="21"/>
      <c r="E81" s="66" t="s">
        <v>15</v>
      </c>
      <c r="F81" s="53"/>
      <c r="G81" s="67" t="s">
        <v>14</v>
      </c>
      <c r="H81" s="28"/>
      <c r="I81" s="68">
        <v>319</v>
      </c>
      <c r="J81" s="28"/>
      <c r="K81" s="25">
        <v>308</v>
      </c>
    </row>
    <row r="82" spans="1:11" s="2" customFormat="1" ht="12.75">
      <c r="A82" s="20">
        <v>279</v>
      </c>
      <c r="B82" s="33"/>
      <c r="C82" s="33"/>
      <c r="D82" s="21"/>
      <c r="E82" s="66" t="s">
        <v>16</v>
      </c>
      <c r="F82" s="53"/>
      <c r="G82" s="67" t="s">
        <v>13</v>
      </c>
      <c r="H82" s="28"/>
      <c r="I82" s="68">
        <v>318</v>
      </c>
      <c r="J82" s="28"/>
      <c r="K82" s="28"/>
    </row>
    <row r="83" spans="1:11" s="2" customFormat="1" ht="12.75">
      <c r="A83" s="20">
        <v>257</v>
      </c>
      <c r="B83" s="33"/>
      <c r="C83" s="65">
        <v>257</v>
      </c>
      <c r="D83" s="21"/>
      <c r="E83" s="66" t="s">
        <v>19</v>
      </c>
      <c r="F83" s="53"/>
      <c r="G83" s="67" t="s">
        <v>17</v>
      </c>
      <c r="H83" s="28"/>
      <c r="I83" s="68">
        <v>269</v>
      </c>
      <c r="J83" s="28"/>
      <c r="K83" s="28"/>
    </row>
    <row r="84" spans="1:11" s="2" customFormat="1" ht="12.75">
      <c r="A84" s="33"/>
      <c r="B84" s="33"/>
      <c r="C84" s="65">
        <v>318</v>
      </c>
      <c r="D84" s="21"/>
      <c r="E84" s="66" t="s">
        <v>20</v>
      </c>
      <c r="F84" s="53"/>
      <c r="G84" s="67" t="s">
        <v>18</v>
      </c>
      <c r="H84" s="28"/>
      <c r="I84" s="68">
        <v>272</v>
      </c>
      <c r="J84" s="28"/>
      <c r="K84" s="25">
        <v>258</v>
      </c>
    </row>
    <row r="85" spans="1:11" s="2" customFormat="1" ht="12.75">
      <c r="A85" s="20">
        <v>304</v>
      </c>
      <c r="B85" s="33"/>
      <c r="C85" s="65">
        <v>314</v>
      </c>
      <c r="D85" s="21"/>
      <c r="E85" s="66" t="s">
        <v>21</v>
      </c>
      <c r="F85" s="53"/>
      <c r="G85" s="67" t="s">
        <v>24</v>
      </c>
      <c r="H85" s="28"/>
      <c r="I85" s="28"/>
      <c r="J85" s="28"/>
      <c r="K85" s="25">
        <v>273</v>
      </c>
    </row>
    <row r="86" spans="1:11" s="2" customFormat="1" ht="12.75">
      <c r="A86" s="20">
        <v>310</v>
      </c>
      <c r="B86" s="33"/>
      <c r="C86" s="65">
        <v>323</v>
      </c>
      <c r="D86" s="21"/>
      <c r="E86" s="66" t="s">
        <v>25</v>
      </c>
      <c r="F86" s="53"/>
      <c r="G86" s="67" t="s">
        <v>23</v>
      </c>
      <c r="H86" s="28"/>
      <c r="I86" s="68">
        <v>279</v>
      </c>
      <c r="J86" s="28"/>
      <c r="K86" s="28"/>
    </row>
    <row r="87" spans="1:11" s="2" customFormat="1" ht="12.75">
      <c r="A87" s="35"/>
      <c r="B87" s="36"/>
      <c r="C87" s="54"/>
      <c r="D87" s="37"/>
      <c r="E87" s="69"/>
      <c r="F87" s="45"/>
      <c r="G87" s="67" t="s">
        <v>22</v>
      </c>
      <c r="H87" s="38"/>
      <c r="I87" s="68">
        <v>238</v>
      </c>
      <c r="J87" s="38"/>
      <c r="K87" s="50"/>
    </row>
    <row r="88" spans="9:10" s="2" customFormat="1" ht="12.75">
      <c r="I88" s="24"/>
      <c r="J88" s="32"/>
    </row>
    <row r="89" s="2" customFormat="1" ht="12.75">
      <c r="J89" s="32"/>
    </row>
    <row r="90" s="2" customFormat="1" ht="12.75">
      <c r="J90" s="32"/>
    </row>
    <row r="91" s="2" customFormat="1" ht="12.75">
      <c r="J91" s="33"/>
    </row>
    <row r="92" s="2" customFormat="1" ht="12.75">
      <c r="J92" s="33"/>
    </row>
    <row r="93" s="2" customFormat="1" ht="12.75">
      <c r="J93" s="33"/>
    </row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ht="12.75">
      <c r="I116" s="2"/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27">
      <selection activeCell="B202" sqref="B202"/>
    </sheetView>
  </sheetViews>
  <sheetFormatPr defaultColWidth="11.421875" defaultRowHeight="12.75"/>
  <cols>
    <col min="1" max="1" width="3.57421875" style="70" customWidth="1"/>
    <col min="2" max="2" width="26.28125" style="70" customWidth="1"/>
    <col min="3" max="3" width="21.28125" style="70" customWidth="1"/>
    <col min="4" max="4" width="6.28125" style="70" customWidth="1"/>
    <col min="5" max="6" width="6.28125" style="71" customWidth="1"/>
    <col min="7" max="7" width="6.28125" style="70" customWidth="1"/>
    <col min="8" max="8" width="6.28125" style="71" customWidth="1"/>
    <col min="9" max="9" width="6.28125" style="70" customWidth="1"/>
    <col min="10" max="10" width="8.00390625" style="70" customWidth="1"/>
    <col min="11" max="11" width="8.7109375" style="70" customWidth="1"/>
    <col min="12" max="16384" width="10.8515625" style="70" customWidth="1"/>
  </cols>
  <sheetData>
    <row r="1" spans="1:11" s="78" customFormat="1" ht="12.75">
      <c r="A1" s="72"/>
      <c r="B1" s="73"/>
      <c r="C1" s="74"/>
      <c r="D1" s="73"/>
      <c r="E1" s="74"/>
      <c r="F1" s="73"/>
      <c r="G1" s="75"/>
      <c r="H1" s="76"/>
      <c r="I1" s="74"/>
      <c r="J1" s="74"/>
      <c r="K1" s="77" t="s">
        <v>32</v>
      </c>
    </row>
    <row r="2" spans="1:11" s="87" customFormat="1" ht="12.75">
      <c r="A2" s="79"/>
      <c r="B2" s="80"/>
      <c r="C2" s="81"/>
      <c r="D2" s="82"/>
      <c r="E2" s="83"/>
      <c r="F2" s="82"/>
      <c r="G2" s="84"/>
      <c r="H2" s="85"/>
      <c r="I2" s="83"/>
      <c r="J2" s="83"/>
      <c r="K2" s="86" t="s">
        <v>33</v>
      </c>
    </row>
    <row r="3" spans="1:11" s="95" customFormat="1" ht="12.75">
      <c r="A3" s="88"/>
      <c r="B3" s="89"/>
      <c r="C3" s="90"/>
      <c r="D3" s="91"/>
      <c r="E3" s="92"/>
      <c r="F3" s="91"/>
      <c r="G3" s="93"/>
      <c r="H3" s="92"/>
      <c r="I3" s="92"/>
      <c r="J3" s="92"/>
      <c r="K3" s="94" t="s">
        <v>2</v>
      </c>
    </row>
    <row r="4" spans="1:11" s="78" customFormat="1" ht="12.75">
      <c r="A4" s="96"/>
      <c r="B4" s="97"/>
      <c r="C4" s="98"/>
      <c r="D4" s="99"/>
      <c r="E4" s="100"/>
      <c r="F4" s="100"/>
      <c r="G4" s="99"/>
      <c r="H4" s="100"/>
      <c r="I4" s="99"/>
      <c r="J4" s="99"/>
      <c r="K4" s="101" t="s">
        <v>34</v>
      </c>
    </row>
    <row r="5" spans="1:11" s="87" customFormat="1" ht="12.75">
      <c r="A5" s="102"/>
      <c r="B5" s="103"/>
      <c r="C5" s="104"/>
      <c r="D5" s="105"/>
      <c r="E5" s="106"/>
      <c r="F5" s="106"/>
      <c r="G5" s="105"/>
      <c r="H5" s="106"/>
      <c r="I5" s="105"/>
      <c r="J5" s="105"/>
      <c r="K5" s="107" t="s">
        <v>35</v>
      </c>
    </row>
    <row r="6" spans="1:11" s="112" customFormat="1" ht="12.75">
      <c r="A6" s="108"/>
      <c r="B6" s="109"/>
      <c r="C6" s="109"/>
      <c r="D6" s="109"/>
      <c r="E6" s="110"/>
      <c r="F6" s="110"/>
      <c r="G6" s="109"/>
      <c r="H6" s="110"/>
      <c r="I6" s="109"/>
      <c r="J6" s="109"/>
      <c r="K6" s="111" t="s">
        <v>36</v>
      </c>
    </row>
    <row r="7" spans="1:11" s="112" customFormat="1" ht="12.75">
      <c r="A7" s="108"/>
      <c r="B7" s="113"/>
      <c r="C7" s="109"/>
      <c r="D7" s="109"/>
      <c r="E7" s="110"/>
      <c r="F7" s="110"/>
      <c r="G7" s="109"/>
      <c r="H7" s="110"/>
      <c r="I7" s="109"/>
      <c r="J7" s="109"/>
      <c r="K7" s="111" t="s">
        <v>37</v>
      </c>
    </row>
    <row r="8" spans="1:11" s="112" customFormat="1" ht="12.75">
      <c r="A8" s="108"/>
      <c r="B8" s="113">
        <v>45291</v>
      </c>
      <c r="C8" s="109"/>
      <c r="D8" s="109"/>
      <c r="E8" s="110"/>
      <c r="F8" s="110"/>
      <c r="G8" s="109"/>
      <c r="H8" s="110"/>
      <c r="I8" s="109"/>
      <c r="J8" s="109"/>
      <c r="K8" s="111" t="s">
        <v>38</v>
      </c>
    </row>
    <row r="9" spans="1:11" ht="12.75">
      <c r="A9" s="114"/>
      <c r="B9" s="115"/>
      <c r="C9" s="115"/>
      <c r="D9" s="115"/>
      <c r="E9" s="116"/>
      <c r="F9" s="116"/>
      <c r="G9" s="115"/>
      <c r="H9" s="116"/>
      <c r="I9" s="115"/>
      <c r="J9" s="115"/>
      <c r="K9" s="117"/>
    </row>
    <row r="10" spans="1:11" s="123" customFormat="1" ht="12.75">
      <c r="A10" s="118" t="s">
        <v>39</v>
      </c>
      <c r="B10" s="119"/>
      <c r="C10" s="120"/>
      <c r="D10" s="121"/>
      <c r="E10" s="121"/>
      <c r="F10" s="121"/>
      <c r="G10" s="121"/>
      <c r="H10" s="121"/>
      <c r="I10" s="121"/>
      <c r="J10" s="121"/>
      <c r="K10" s="122"/>
    </row>
    <row r="11" spans="1:11" ht="12.75">
      <c r="A11" s="114"/>
      <c r="B11" s="115"/>
      <c r="C11" s="115"/>
      <c r="D11" s="115"/>
      <c r="E11" s="116"/>
      <c r="F11" s="116"/>
      <c r="G11" s="115"/>
      <c r="H11" s="116"/>
      <c r="I11" s="115"/>
      <c r="J11" s="115"/>
      <c r="K11" s="117"/>
    </row>
    <row r="12" spans="1:11" ht="12.75">
      <c r="A12" s="114"/>
      <c r="B12" s="115"/>
      <c r="C12" s="115"/>
      <c r="D12" s="115"/>
      <c r="E12" s="116"/>
      <c r="F12" s="116"/>
      <c r="G12" s="124"/>
      <c r="H12" s="116"/>
      <c r="I12" s="116" t="s">
        <v>40</v>
      </c>
      <c r="J12" s="116"/>
      <c r="K12" s="125" t="s">
        <v>40</v>
      </c>
    </row>
    <row r="13" spans="1:11" s="134" customFormat="1" ht="12.75">
      <c r="A13" s="126" t="s">
        <v>11</v>
      </c>
      <c r="B13" s="127"/>
      <c r="C13" s="128" t="s">
        <v>9</v>
      </c>
      <c r="D13" s="128" t="s">
        <v>8</v>
      </c>
      <c r="E13" s="129"/>
      <c r="F13" s="129"/>
      <c r="G13" s="130"/>
      <c r="H13" s="131"/>
      <c r="I13" s="132">
        <v>303</v>
      </c>
      <c r="J13" s="132" t="s">
        <v>9</v>
      </c>
      <c r="K13" s="133">
        <v>331</v>
      </c>
    </row>
    <row r="14" spans="1:11" s="134" customFormat="1" ht="12.75">
      <c r="A14" s="126" t="s">
        <v>41</v>
      </c>
      <c r="B14" s="127"/>
      <c r="C14" s="128" t="s">
        <v>9</v>
      </c>
      <c r="D14" s="128" t="s">
        <v>10</v>
      </c>
      <c r="E14" s="129"/>
      <c r="F14" s="129"/>
      <c r="G14" s="130"/>
      <c r="H14" s="131"/>
      <c r="I14" s="132">
        <v>330</v>
      </c>
      <c r="J14" s="132" t="s">
        <v>9</v>
      </c>
      <c r="K14" s="133">
        <v>275</v>
      </c>
    </row>
    <row r="15" spans="1:11" s="134" customFormat="1" ht="12.75">
      <c r="A15" s="126" t="s">
        <v>15</v>
      </c>
      <c r="B15" s="127"/>
      <c r="C15" s="128" t="s">
        <v>9</v>
      </c>
      <c r="D15" s="128" t="s">
        <v>14</v>
      </c>
      <c r="E15" s="129"/>
      <c r="F15" s="129"/>
      <c r="G15" s="130"/>
      <c r="H15" s="131"/>
      <c r="I15" s="132">
        <v>250</v>
      </c>
      <c r="J15" s="132" t="s">
        <v>9</v>
      </c>
      <c r="K15" s="133">
        <v>319</v>
      </c>
    </row>
    <row r="16" spans="1:11" s="134" customFormat="1" ht="12.75">
      <c r="A16" s="126"/>
      <c r="B16" s="127"/>
      <c r="C16" s="128"/>
      <c r="D16" s="128" t="s">
        <v>13</v>
      </c>
      <c r="E16" s="129"/>
      <c r="F16" s="129"/>
      <c r="G16" s="130"/>
      <c r="H16" s="131"/>
      <c r="I16" s="132"/>
      <c r="J16" s="132"/>
      <c r="K16" s="133">
        <v>318</v>
      </c>
    </row>
    <row r="17" spans="1:11" s="134" customFormat="1" ht="12.75">
      <c r="A17" s="126" t="s">
        <v>19</v>
      </c>
      <c r="B17" s="127"/>
      <c r="C17" s="128" t="s">
        <v>9</v>
      </c>
      <c r="D17" s="128" t="s">
        <v>17</v>
      </c>
      <c r="E17" s="129"/>
      <c r="F17" s="129"/>
      <c r="G17" s="135"/>
      <c r="H17" s="131"/>
      <c r="I17" s="132">
        <v>257</v>
      </c>
      <c r="J17" s="132" t="s">
        <v>9</v>
      </c>
      <c r="K17" s="133">
        <v>269</v>
      </c>
    </row>
    <row r="18" spans="1:11" s="134" customFormat="1" ht="12.75">
      <c r="A18" s="126" t="s">
        <v>20</v>
      </c>
      <c r="B18" s="127"/>
      <c r="C18" s="128" t="s">
        <v>9</v>
      </c>
      <c r="D18" s="128" t="s">
        <v>18</v>
      </c>
      <c r="E18" s="129"/>
      <c r="F18" s="129"/>
      <c r="G18" s="130"/>
      <c r="H18" s="131"/>
      <c r="I18" s="132">
        <v>318</v>
      </c>
      <c r="J18" s="132" t="s">
        <v>9</v>
      </c>
      <c r="K18" s="133">
        <v>272</v>
      </c>
    </row>
    <row r="19" spans="1:11" s="134" customFormat="1" ht="12.75">
      <c r="A19" s="126" t="s">
        <v>21</v>
      </c>
      <c r="B19" s="127"/>
      <c r="C19" s="128"/>
      <c r="D19" s="128"/>
      <c r="E19" s="129"/>
      <c r="F19" s="129"/>
      <c r="G19" s="130"/>
      <c r="H19" s="131"/>
      <c r="I19" s="136">
        <v>314</v>
      </c>
      <c r="J19" s="132"/>
      <c r="K19" s="133"/>
    </row>
    <row r="20" spans="1:11" s="134" customFormat="1" ht="12.75">
      <c r="A20" s="126" t="s">
        <v>25</v>
      </c>
      <c r="B20" s="127"/>
      <c r="C20" s="128" t="s">
        <v>9</v>
      </c>
      <c r="D20" s="128" t="s">
        <v>23</v>
      </c>
      <c r="E20" s="129"/>
      <c r="F20" s="129"/>
      <c r="G20" s="130"/>
      <c r="H20" s="131"/>
      <c r="I20" s="136">
        <v>323</v>
      </c>
      <c r="J20" s="132" t="s">
        <v>9</v>
      </c>
      <c r="K20" s="133">
        <v>279</v>
      </c>
    </row>
    <row r="21" spans="1:11" s="134" customFormat="1" ht="12.75">
      <c r="A21" s="126"/>
      <c r="B21" s="127"/>
      <c r="C21" s="128"/>
      <c r="D21" s="128" t="s">
        <v>22</v>
      </c>
      <c r="E21" s="129"/>
      <c r="F21" s="129"/>
      <c r="G21" s="130"/>
      <c r="H21" s="131"/>
      <c r="I21" s="136">
        <v>238</v>
      </c>
      <c r="J21" s="129"/>
      <c r="K21" s="133"/>
    </row>
    <row r="22" spans="1:11" ht="12.75">
      <c r="A22" s="114"/>
      <c r="B22" s="115"/>
      <c r="C22" s="115"/>
      <c r="D22" s="115"/>
      <c r="E22" s="116"/>
      <c r="F22" s="116"/>
      <c r="G22" s="115"/>
      <c r="H22" s="116"/>
      <c r="I22" s="115"/>
      <c r="J22" s="115"/>
      <c r="K22" s="117"/>
    </row>
    <row r="23" spans="1:11" s="123" customFormat="1" ht="12.75">
      <c r="A23" s="118" t="s">
        <v>42</v>
      </c>
      <c r="B23" s="119"/>
      <c r="C23" s="120"/>
      <c r="D23" s="121"/>
      <c r="E23" s="121"/>
      <c r="F23" s="121"/>
      <c r="G23" s="121"/>
      <c r="H23" s="121"/>
      <c r="I23" s="121"/>
      <c r="J23" s="121"/>
      <c r="K23" s="122"/>
    </row>
    <row r="24" spans="1:11" ht="12.75">
      <c r="A24" s="137"/>
      <c r="B24" s="138"/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s="134" customFormat="1" ht="12.75">
      <c r="A25" s="141"/>
      <c r="B25" s="142" t="s">
        <v>43</v>
      </c>
      <c r="C25" s="143" t="s">
        <v>44</v>
      </c>
      <c r="D25" s="143" t="s">
        <v>45</v>
      </c>
      <c r="E25" s="143" t="s">
        <v>46</v>
      </c>
      <c r="F25" s="143" t="s">
        <v>47</v>
      </c>
      <c r="G25" s="143" t="s">
        <v>48</v>
      </c>
      <c r="H25" s="143" t="s">
        <v>49</v>
      </c>
      <c r="I25" s="143" t="s">
        <v>50</v>
      </c>
      <c r="J25" s="143" t="s">
        <v>51</v>
      </c>
      <c r="K25" s="144" t="s">
        <v>52</v>
      </c>
    </row>
    <row r="26" spans="1:11" s="134" customFormat="1" ht="12.75">
      <c r="A26" s="145">
        <v>1</v>
      </c>
      <c r="B26" s="146" t="s">
        <v>8</v>
      </c>
      <c r="C26" s="147">
        <v>6</v>
      </c>
      <c r="D26" s="148">
        <v>323</v>
      </c>
      <c r="E26" s="148">
        <v>320</v>
      </c>
      <c r="F26" s="148">
        <v>327</v>
      </c>
      <c r="G26" s="148">
        <v>333</v>
      </c>
      <c r="H26" s="148">
        <v>325</v>
      </c>
      <c r="I26" s="148">
        <v>331</v>
      </c>
      <c r="J26" s="149">
        <f>IF(SUM(D26:I26)=0," ",SUM(D26:I26))</f>
        <v>1959</v>
      </c>
      <c r="K26" s="150">
        <f>IF(D26=0," ",AVERAGE(D26:I26))</f>
        <v>326.5</v>
      </c>
    </row>
    <row r="27" spans="1:11" s="134" customFormat="1" ht="12.75">
      <c r="A27" s="151">
        <v>2</v>
      </c>
      <c r="B27" s="152" t="s">
        <v>53</v>
      </c>
      <c r="C27" s="153">
        <v>6</v>
      </c>
      <c r="D27" s="154">
        <v>299</v>
      </c>
      <c r="E27" s="154">
        <v>324</v>
      </c>
      <c r="F27" s="154">
        <v>327</v>
      </c>
      <c r="G27" s="154">
        <v>318</v>
      </c>
      <c r="H27" s="154">
        <v>310</v>
      </c>
      <c r="I27" s="154">
        <v>330</v>
      </c>
      <c r="J27" s="155">
        <f>IF(SUM(D27:I27)=0," ",SUM(D27:I27))</f>
        <v>1908</v>
      </c>
      <c r="K27" s="156">
        <f>IF(D27=0," ",AVERAGE(D27:I27))</f>
        <v>318</v>
      </c>
    </row>
    <row r="28" spans="1:11" s="134" customFormat="1" ht="12.75">
      <c r="A28" s="157">
        <v>3</v>
      </c>
      <c r="B28" s="158" t="s">
        <v>20</v>
      </c>
      <c r="C28" s="159">
        <v>6</v>
      </c>
      <c r="D28" s="160">
        <v>317</v>
      </c>
      <c r="E28" s="160">
        <v>306</v>
      </c>
      <c r="F28" s="160">
        <v>319</v>
      </c>
      <c r="G28" s="160">
        <v>320</v>
      </c>
      <c r="H28" s="160">
        <v>323</v>
      </c>
      <c r="I28" s="160">
        <v>318</v>
      </c>
      <c r="J28" s="161">
        <f>IF(SUM(D28:I28)=0," ",SUM(D28:I28))</f>
        <v>1903</v>
      </c>
      <c r="K28" s="162">
        <f>IF(D28=0," ",AVERAGE(D28:I28))</f>
        <v>317.1666666666667</v>
      </c>
    </row>
    <row r="29" spans="1:11" s="134" customFormat="1" ht="12.75">
      <c r="A29" s="163">
        <v>4</v>
      </c>
      <c r="B29" s="164" t="s">
        <v>25</v>
      </c>
      <c r="C29" s="165">
        <v>6</v>
      </c>
      <c r="D29" s="166">
        <v>311</v>
      </c>
      <c r="E29" s="166">
        <v>304</v>
      </c>
      <c r="F29" s="166">
        <v>304</v>
      </c>
      <c r="G29" s="166">
        <v>303</v>
      </c>
      <c r="H29" s="166">
        <v>321</v>
      </c>
      <c r="I29" s="166">
        <v>323</v>
      </c>
      <c r="J29" s="167">
        <f>IF(SUM(D29:I29)=0," ",SUM(D29:I29))</f>
        <v>1866</v>
      </c>
      <c r="K29" s="168">
        <f>IF(D29=0," ",AVERAGE(D29:I29))</f>
        <v>311</v>
      </c>
    </row>
    <row r="30" spans="1:11" s="134" customFormat="1" ht="12.75">
      <c r="A30" s="163">
        <v>5</v>
      </c>
      <c r="B30" s="164" t="s">
        <v>14</v>
      </c>
      <c r="C30" s="165">
        <v>6</v>
      </c>
      <c r="D30" s="166">
        <v>288</v>
      </c>
      <c r="E30" s="166">
        <v>300</v>
      </c>
      <c r="F30" s="166">
        <v>312</v>
      </c>
      <c r="G30" s="166">
        <v>307</v>
      </c>
      <c r="H30" s="166">
        <v>327</v>
      </c>
      <c r="I30" s="166">
        <v>319</v>
      </c>
      <c r="J30" s="167">
        <f>IF(SUM(D30:I30)=0," ",SUM(D30:I30))</f>
        <v>1853</v>
      </c>
      <c r="K30" s="168">
        <f>IF(D30=0," ",AVERAGE(D30:I30))</f>
        <v>308.8333333333333</v>
      </c>
    </row>
    <row r="31" spans="1:11" s="134" customFormat="1" ht="12.75">
      <c r="A31" s="163">
        <v>6</v>
      </c>
      <c r="B31" s="164" t="s">
        <v>21</v>
      </c>
      <c r="C31" s="165">
        <v>6</v>
      </c>
      <c r="D31" s="166">
        <v>312</v>
      </c>
      <c r="E31" s="166">
        <v>315</v>
      </c>
      <c r="F31" s="166">
        <v>287</v>
      </c>
      <c r="G31" s="166">
        <v>311</v>
      </c>
      <c r="H31" s="166">
        <v>310</v>
      </c>
      <c r="I31" s="166">
        <v>314</v>
      </c>
      <c r="J31" s="167">
        <f>IF(SUM(D31:I31)=0," ",SUM(D31:I31))</f>
        <v>1849</v>
      </c>
      <c r="K31" s="168">
        <f>IF(D31=0," ",AVERAGE(D31:I31))</f>
        <v>308.1666666666667</v>
      </c>
    </row>
    <row r="32" spans="1:11" s="134" customFormat="1" ht="12.75">
      <c r="A32" s="163">
        <v>7</v>
      </c>
      <c r="B32" s="164" t="s">
        <v>11</v>
      </c>
      <c r="C32" s="165">
        <v>6</v>
      </c>
      <c r="D32" s="166">
        <v>290</v>
      </c>
      <c r="E32" s="166">
        <v>309</v>
      </c>
      <c r="F32" s="166">
        <v>296</v>
      </c>
      <c r="G32" s="166">
        <v>297</v>
      </c>
      <c r="H32" s="166">
        <v>288</v>
      </c>
      <c r="I32" s="166">
        <v>303</v>
      </c>
      <c r="J32" s="167">
        <f>IF(SUM(D32:I32)=0," ",SUM(D32:I32))</f>
        <v>1783</v>
      </c>
      <c r="K32" s="168">
        <f>IF(D32=0," ",AVERAGE(D32:I32))</f>
        <v>297.1666666666667</v>
      </c>
    </row>
    <row r="33" spans="1:11" s="134" customFormat="1" ht="12.75">
      <c r="A33" s="163">
        <v>8</v>
      </c>
      <c r="B33" s="164" t="s">
        <v>13</v>
      </c>
      <c r="C33" s="165">
        <v>6</v>
      </c>
      <c r="D33" s="166">
        <v>287</v>
      </c>
      <c r="E33" s="166">
        <v>297</v>
      </c>
      <c r="F33" s="166">
        <v>312</v>
      </c>
      <c r="G33" s="166">
        <v>295</v>
      </c>
      <c r="H33" s="166">
        <v>267</v>
      </c>
      <c r="I33" s="166">
        <v>318</v>
      </c>
      <c r="J33" s="167">
        <f>IF(SUM(D33:I33)=0," ",SUM(D33:I33))</f>
        <v>1776</v>
      </c>
      <c r="K33" s="168">
        <f>IF(D33=0," ",AVERAGE(D33:I33))</f>
        <v>296</v>
      </c>
    </row>
    <row r="34" spans="1:11" s="134" customFormat="1" ht="12.75">
      <c r="A34" s="163">
        <v>9</v>
      </c>
      <c r="B34" s="169" t="s">
        <v>10</v>
      </c>
      <c r="C34" s="165">
        <v>6</v>
      </c>
      <c r="D34" s="166">
        <v>266</v>
      </c>
      <c r="E34" s="166">
        <v>262</v>
      </c>
      <c r="F34" s="166">
        <v>276</v>
      </c>
      <c r="G34" s="166">
        <v>269</v>
      </c>
      <c r="H34" s="166">
        <v>301</v>
      </c>
      <c r="I34" s="166">
        <v>275</v>
      </c>
      <c r="J34" s="167">
        <f>IF(SUM(D34:I34)=0," ",SUM(D34:I34))</f>
        <v>1649</v>
      </c>
      <c r="K34" s="168">
        <f>IF(D34=0," ",AVERAGE(D34:I34))</f>
        <v>274.8333333333333</v>
      </c>
    </row>
    <row r="35" spans="1:11" s="134" customFormat="1" ht="12.75">
      <c r="A35" s="163">
        <v>10</v>
      </c>
      <c r="B35" s="164" t="s">
        <v>19</v>
      </c>
      <c r="C35" s="165">
        <v>6</v>
      </c>
      <c r="D35" s="166">
        <v>242</v>
      </c>
      <c r="E35" s="166">
        <v>276</v>
      </c>
      <c r="F35" s="166">
        <v>296</v>
      </c>
      <c r="G35" s="166">
        <v>290</v>
      </c>
      <c r="H35" s="166">
        <v>280</v>
      </c>
      <c r="I35" s="166">
        <v>257</v>
      </c>
      <c r="J35" s="167">
        <f>IF(SUM(D35:I35)=0," ",SUM(D35:I35))</f>
        <v>1641</v>
      </c>
      <c r="K35" s="168">
        <f>IF(D35=0," ",AVERAGE(D35:I35))</f>
        <v>273.5</v>
      </c>
    </row>
    <row r="36" spans="1:11" s="134" customFormat="1" ht="12.75">
      <c r="A36" s="163">
        <v>11</v>
      </c>
      <c r="B36" s="164" t="s">
        <v>23</v>
      </c>
      <c r="C36" s="165">
        <v>6</v>
      </c>
      <c r="D36" s="166">
        <v>280</v>
      </c>
      <c r="E36" s="166">
        <v>265</v>
      </c>
      <c r="F36" s="166">
        <v>265</v>
      </c>
      <c r="G36" s="166">
        <v>257</v>
      </c>
      <c r="H36" s="166">
        <v>275</v>
      </c>
      <c r="I36" s="166">
        <v>279</v>
      </c>
      <c r="J36" s="167">
        <f>IF(SUM(D36:I36)=0," ",SUM(D36:I36))</f>
        <v>1621</v>
      </c>
      <c r="K36" s="168">
        <f>IF(D36=0," ",AVERAGE(D36:I36))</f>
        <v>270.1666666666667</v>
      </c>
    </row>
    <row r="37" spans="1:11" s="134" customFormat="1" ht="12.75">
      <c r="A37" s="163">
        <v>12</v>
      </c>
      <c r="B37" s="164" t="s">
        <v>15</v>
      </c>
      <c r="C37" s="165">
        <v>6</v>
      </c>
      <c r="D37" s="166">
        <v>184</v>
      </c>
      <c r="E37" s="166">
        <v>263</v>
      </c>
      <c r="F37" s="166">
        <v>285</v>
      </c>
      <c r="G37" s="166">
        <v>299</v>
      </c>
      <c r="H37" s="166">
        <v>291</v>
      </c>
      <c r="I37" s="166">
        <v>250</v>
      </c>
      <c r="J37" s="167">
        <f>IF(SUM(D37:I37)=0," ",SUM(D37:I37))</f>
        <v>1572</v>
      </c>
      <c r="K37" s="168">
        <f>IF(D37=0," ",AVERAGE(D37:I37))</f>
        <v>262</v>
      </c>
    </row>
    <row r="38" spans="1:11" s="134" customFormat="1" ht="12.75">
      <c r="A38" s="163">
        <v>13</v>
      </c>
      <c r="B38" s="164" t="s">
        <v>18</v>
      </c>
      <c r="C38" s="165">
        <v>6</v>
      </c>
      <c r="D38" s="166">
        <v>272</v>
      </c>
      <c r="E38" s="166">
        <v>254</v>
      </c>
      <c r="F38" s="166">
        <v>257</v>
      </c>
      <c r="G38" s="166">
        <v>251</v>
      </c>
      <c r="H38" s="166">
        <v>248</v>
      </c>
      <c r="I38" s="166">
        <v>272</v>
      </c>
      <c r="J38" s="167">
        <f>IF(SUM(D38:I38)=0," ",SUM(D38:I38))</f>
        <v>1554</v>
      </c>
      <c r="K38" s="168">
        <f>IF(D38=0," ",AVERAGE(D38:I38))</f>
        <v>259</v>
      </c>
    </row>
    <row r="39" spans="1:11" s="134" customFormat="1" ht="12.75">
      <c r="A39" s="163">
        <v>14</v>
      </c>
      <c r="B39" s="164" t="s">
        <v>17</v>
      </c>
      <c r="C39" s="165">
        <v>6</v>
      </c>
      <c r="D39" s="166">
        <v>273</v>
      </c>
      <c r="E39" s="166">
        <v>268</v>
      </c>
      <c r="F39" s="166">
        <v>251</v>
      </c>
      <c r="G39" s="166">
        <v>216</v>
      </c>
      <c r="H39" s="166">
        <v>251</v>
      </c>
      <c r="I39" s="166">
        <v>269</v>
      </c>
      <c r="J39" s="167">
        <f>IF(SUM(D39:I39)=0," ",SUM(D39:I39))</f>
        <v>1528</v>
      </c>
      <c r="K39" s="168">
        <f>IF(D39=0," ",AVERAGE(D39:I39))</f>
        <v>254.66666666666666</v>
      </c>
    </row>
    <row r="40" spans="1:11" s="134" customFormat="1" ht="12.75">
      <c r="A40" s="170">
        <v>15</v>
      </c>
      <c r="B40" s="171" t="s">
        <v>22</v>
      </c>
      <c r="C40" s="172">
        <v>6</v>
      </c>
      <c r="D40" s="173">
        <v>216</v>
      </c>
      <c r="E40" s="173">
        <v>242</v>
      </c>
      <c r="F40" s="173">
        <v>244</v>
      </c>
      <c r="G40" s="173">
        <v>223</v>
      </c>
      <c r="H40" s="173">
        <v>217</v>
      </c>
      <c r="I40" s="173">
        <v>238</v>
      </c>
      <c r="J40" s="174">
        <f>IF(SUM(D40:I40)=0," ",SUM(D40:I40))</f>
        <v>1380</v>
      </c>
      <c r="K40" s="175">
        <f>IF(D40=0," ",AVERAGE(D40:I40))</f>
        <v>230</v>
      </c>
    </row>
    <row r="41" spans="1:11" ht="12.75">
      <c r="A41" s="116"/>
      <c r="B41" s="138"/>
      <c r="C41" s="139"/>
      <c r="D41" s="139"/>
      <c r="E41" s="116"/>
      <c r="F41" s="116"/>
      <c r="G41" s="116"/>
      <c r="H41" s="116"/>
      <c r="I41" s="116"/>
      <c r="J41" s="116"/>
      <c r="K41" s="176"/>
    </row>
    <row r="42" spans="1:11" s="123" customFormat="1" ht="12.75">
      <c r="A42" s="177" t="s">
        <v>54</v>
      </c>
      <c r="B42" s="178"/>
      <c r="C42" s="179"/>
      <c r="D42" s="180"/>
      <c r="E42" s="180"/>
      <c r="F42" s="180"/>
      <c r="G42" s="180"/>
      <c r="H42" s="180"/>
      <c r="I42" s="180"/>
      <c r="J42" s="180"/>
      <c r="K42" s="181" t="s">
        <v>55</v>
      </c>
    </row>
    <row r="43" spans="1:11" ht="12.75">
      <c r="A43" s="182"/>
      <c r="B43" s="138"/>
      <c r="C43" s="139"/>
      <c r="D43" s="139"/>
      <c r="E43" s="116"/>
      <c r="F43" s="116"/>
      <c r="G43" s="116"/>
      <c r="H43" s="116"/>
      <c r="I43" s="116"/>
      <c r="J43" s="116"/>
      <c r="K43" s="183"/>
    </row>
    <row r="44" spans="1:11" s="134" customFormat="1" ht="12.75">
      <c r="A44" s="145">
        <v>1</v>
      </c>
      <c r="B44" s="184" t="s">
        <v>56</v>
      </c>
      <c r="C44" s="185" t="s">
        <v>8</v>
      </c>
      <c r="D44" s="147"/>
      <c r="E44" s="147"/>
      <c r="F44" s="147"/>
      <c r="G44" s="147"/>
      <c r="H44" s="147"/>
      <c r="I44" s="186">
        <v>116</v>
      </c>
      <c r="J44" s="187"/>
      <c r="K44" s="188"/>
    </row>
    <row r="45" spans="1:11" s="134" customFormat="1" ht="12.75">
      <c r="A45" s="151">
        <v>2</v>
      </c>
      <c r="B45" s="189" t="s">
        <v>57</v>
      </c>
      <c r="C45" s="190" t="s">
        <v>8</v>
      </c>
      <c r="D45" s="153"/>
      <c r="E45" s="153"/>
      <c r="F45" s="153"/>
      <c r="G45" s="153"/>
      <c r="H45" s="153"/>
      <c r="I45" s="191">
        <v>115</v>
      </c>
      <c r="J45" s="192"/>
      <c r="K45" s="193"/>
    </row>
    <row r="46" spans="1:11" s="134" customFormat="1" ht="14.25" customHeight="1">
      <c r="A46" s="194">
        <v>3</v>
      </c>
      <c r="B46" s="195" t="s">
        <v>58</v>
      </c>
      <c r="C46" s="196" t="s">
        <v>41</v>
      </c>
      <c r="D46" s="159"/>
      <c r="E46" s="159"/>
      <c r="F46" s="159"/>
      <c r="G46" s="159"/>
      <c r="H46" s="159"/>
      <c r="I46" s="197">
        <v>114</v>
      </c>
      <c r="J46" s="198"/>
      <c r="K46" s="199"/>
    </row>
    <row r="47" spans="1:11" s="134" customFormat="1" ht="12.75">
      <c r="A47" s="200"/>
      <c r="B47" s="201"/>
      <c r="C47" s="202"/>
      <c r="D47" s="165"/>
      <c r="E47" s="165"/>
      <c r="F47" s="165"/>
      <c r="G47" s="165"/>
      <c r="H47" s="165"/>
      <c r="I47" s="165"/>
      <c r="J47" s="203"/>
      <c r="K47" s="204"/>
    </row>
    <row r="48" spans="1:11" s="123" customFormat="1" ht="12.75">
      <c r="A48" s="177" t="s">
        <v>54</v>
      </c>
      <c r="B48" s="178"/>
      <c r="C48" s="179"/>
      <c r="D48" s="180"/>
      <c r="E48" s="180"/>
      <c r="F48" s="180"/>
      <c r="G48" s="180"/>
      <c r="H48" s="180"/>
      <c r="I48" s="180"/>
      <c r="J48" s="180"/>
      <c r="K48" s="181" t="s">
        <v>59</v>
      </c>
    </row>
    <row r="49" spans="1:11" ht="12.75">
      <c r="A49" s="182"/>
      <c r="B49" s="138"/>
      <c r="C49" s="139"/>
      <c r="D49" s="139"/>
      <c r="E49" s="116"/>
      <c r="F49" s="116"/>
      <c r="G49" s="116"/>
      <c r="H49" s="116"/>
      <c r="I49" s="116"/>
      <c r="J49" s="116"/>
      <c r="K49" s="183"/>
    </row>
    <row r="50" spans="1:11" s="134" customFormat="1" ht="12.75">
      <c r="A50" s="145">
        <v>1</v>
      </c>
      <c r="B50" s="205" t="s">
        <v>60</v>
      </c>
      <c r="C50" s="206" t="s">
        <v>14</v>
      </c>
      <c r="D50" s="147"/>
      <c r="E50" s="147"/>
      <c r="F50" s="147"/>
      <c r="G50" s="147"/>
      <c r="H50" s="147"/>
      <c r="I50" s="186">
        <v>110</v>
      </c>
      <c r="J50" s="187"/>
      <c r="K50" s="188"/>
    </row>
    <row r="51" spans="1:11" s="134" customFormat="1" ht="12.75">
      <c r="A51" s="151"/>
      <c r="B51" s="207" t="s">
        <v>61</v>
      </c>
      <c r="C51" s="208" t="s">
        <v>21</v>
      </c>
      <c r="D51" s="153"/>
      <c r="E51" s="153"/>
      <c r="F51" s="153"/>
      <c r="G51" s="153"/>
      <c r="H51" s="153"/>
      <c r="I51" s="191">
        <v>110</v>
      </c>
      <c r="J51" s="192"/>
      <c r="K51" s="193"/>
    </row>
    <row r="52" spans="1:11" s="134" customFormat="1" ht="14.25" customHeight="1">
      <c r="A52" s="194"/>
      <c r="B52" s="195" t="s">
        <v>62</v>
      </c>
      <c r="C52" s="196" t="s">
        <v>12</v>
      </c>
      <c r="D52" s="159"/>
      <c r="E52" s="159"/>
      <c r="F52" s="159"/>
      <c r="G52" s="159"/>
      <c r="H52" s="159"/>
      <c r="I52" s="197">
        <v>110</v>
      </c>
      <c r="J52" s="198"/>
      <c r="K52" s="199"/>
    </row>
    <row r="53" spans="1:11" s="134" customFormat="1" ht="12.75">
      <c r="A53" s="200"/>
      <c r="B53" s="201"/>
      <c r="C53" s="202"/>
      <c r="D53" s="165"/>
      <c r="E53" s="165"/>
      <c r="F53" s="165"/>
      <c r="G53" s="165"/>
      <c r="H53" s="165"/>
      <c r="I53" s="165"/>
      <c r="J53" s="203"/>
      <c r="K53" s="204"/>
    </row>
    <row r="54" spans="1:11" s="123" customFormat="1" ht="12.75">
      <c r="A54" s="209" t="s">
        <v>63</v>
      </c>
      <c r="B54" s="119"/>
      <c r="C54" s="120"/>
      <c r="D54" s="121"/>
      <c r="E54" s="121"/>
      <c r="F54" s="121"/>
      <c r="G54" s="121"/>
      <c r="H54" s="121"/>
      <c r="I54" s="121"/>
      <c r="J54" s="121"/>
      <c r="K54" s="210" t="s">
        <v>55</v>
      </c>
    </row>
    <row r="55" spans="1:11" ht="12.75">
      <c r="A55" s="137"/>
      <c r="B55" s="138"/>
      <c r="C55" s="138"/>
      <c r="D55" s="139"/>
      <c r="E55" s="139"/>
      <c r="F55" s="139"/>
      <c r="G55" s="139"/>
      <c r="H55" s="139"/>
      <c r="I55" s="139"/>
      <c r="J55" s="139"/>
      <c r="K55" s="211"/>
    </row>
    <row r="56" spans="1:11" s="134" customFormat="1" ht="12.75">
      <c r="A56" s="212"/>
      <c r="B56" s="213" t="s">
        <v>64</v>
      </c>
      <c r="C56" s="213" t="s">
        <v>43</v>
      </c>
      <c r="D56" s="214" t="s">
        <v>45</v>
      </c>
      <c r="E56" s="214" t="s">
        <v>46</v>
      </c>
      <c r="F56" s="214" t="s">
        <v>47</v>
      </c>
      <c r="G56" s="214" t="s">
        <v>48</v>
      </c>
      <c r="H56" s="214" t="s">
        <v>49</v>
      </c>
      <c r="I56" s="214" t="s">
        <v>50</v>
      </c>
      <c r="J56" s="214" t="s">
        <v>51</v>
      </c>
      <c r="K56" s="215" t="s">
        <v>52</v>
      </c>
    </row>
    <row r="57" spans="1:11" s="219" customFormat="1" ht="12.75">
      <c r="A57" s="216"/>
      <c r="B57" s="217"/>
      <c r="C57" s="217"/>
      <c r="D57" s="216"/>
      <c r="E57" s="216"/>
      <c r="F57" s="216"/>
      <c r="G57" s="216"/>
      <c r="H57" s="216"/>
      <c r="I57" s="216"/>
      <c r="J57" s="216"/>
      <c r="K57" s="218"/>
    </row>
    <row r="58" spans="1:11" s="134" customFormat="1" ht="12.75">
      <c r="A58" s="145">
        <v>1</v>
      </c>
      <c r="B58" s="184" t="s">
        <v>57</v>
      </c>
      <c r="C58" s="185" t="s">
        <v>8</v>
      </c>
      <c r="D58" s="220">
        <v>108</v>
      </c>
      <c r="E58" s="220">
        <v>116</v>
      </c>
      <c r="F58" s="147">
        <v>118</v>
      </c>
      <c r="G58" s="147">
        <v>119</v>
      </c>
      <c r="H58" s="147">
        <v>115</v>
      </c>
      <c r="I58" s="147">
        <v>115</v>
      </c>
      <c r="J58" s="149">
        <f>IF(SUM(D58:I58)=0," ",SUM(D58:I58))</f>
        <v>691</v>
      </c>
      <c r="K58" s="221">
        <f>IF(SUM(I58,H58,G58,F58,E58,D58)=0," ",AVERAGE(I58,H58,G58,F58,E58,D58))</f>
        <v>115.16666666666667</v>
      </c>
    </row>
    <row r="59" spans="1:11" s="134" customFormat="1" ht="12.75">
      <c r="A59" s="151">
        <v>2</v>
      </c>
      <c r="B59" s="207" t="s">
        <v>65</v>
      </c>
      <c r="C59" s="208" t="s">
        <v>66</v>
      </c>
      <c r="D59" s="153">
        <v>110</v>
      </c>
      <c r="E59" s="153">
        <v>103</v>
      </c>
      <c r="F59" s="153">
        <v>113</v>
      </c>
      <c r="G59" s="153">
        <v>109</v>
      </c>
      <c r="H59" s="153">
        <v>113</v>
      </c>
      <c r="I59" s="153">
        <v>113</v>
      </c>
      <c r="J59" s="155">
        <f>IF(SUM(D59:I59)=0," ",SUM(D59:I59))</f>
        <v>661</v>
      </c>
      <c r="K59" s="222">
        <f>IF(SUM(I59,H59,G59,F59,E59,D59)=0," ",AVERAGE(I59,H59,G59,F59,E59,D59))</f>
        <v>110.16666666666667</v>
      </c>
    </row>
    <row r="60" spans="1:11" s="134" customFormat="1" ht="12.75">
      <c r="A60" s="194">
        <v>3</v>
      </c>
      <c r="B60" s="195" t="s">
        <v>56</v>
      </c>
      <c r="C60" s="223" t="s">
        <v>8</v>
      </c>
      <c r="D60" s="224">
        <v>111</v>
      </c>
      <c r="E60" s="224">
        <v>105</v>
      </c>
      <c r="F60" s="159">
        <v>107</v>
      </c>
      <c r="G60" s="159">
        <v>112</v>
      </c>
      <c r="H60" s="159">
        <v>108</v>
      </c>
      <c r="I60" s="159">
        <v>116</v>
      </c>
      <c r="J60" s="161">
        <f>IF(SUM(D60:I60)=0," ",SUM(D60:I60))</f>
        <v>659</v>
      </c>
      <c r="K60" s="225">
        <f>IF(SUM(I60,H60,G60,F60,E60,D60)=0," ",AVERAGE(I60,H60,G60,F60,E60,D60))</f>
        <v>109.83333333333333</v>
      </c>
    </row>
    <row r="61" spans="1:11" s="134" customFormat="1" ht="12.75">
      <c r="A61" s="226">
        <v>4</v>
      </c>
      <c r="B61" s="201" t="s">
        <v>58</v>
      </c>
      <c r="C61" s="202" t="s">
        <v>12</v>
      </c>
      <c r="D61" s="165">
        <v>100</v>
      </c>
      <c r="E61" s="165">
        <v>108</v>
      </c>
      <c r="F61" s="165">
        <v>108</v>
      </c>
      <c r="G61" s="165">
        <v>112</v>
      </c>
      <c r="H61" s="165">
        <v>110</v>
      </c>
      <c r="I61" s="165">
        <v>114</v>
      </c>
      <c r="J61" s="167">
        <f>IF(SUM(D61:I61)=0," ",SUM(D61:I61))</f>
        <v>652</v>
      </c>
      <c r="K61" s="227">
        <f>IF(SUM(I61,H61,G61,F61,E61,D61)=0," ",AVERAGE(I61,H61,G61,F61,E61,D61))</f>
        <v>108.66666666666667</v>
      </c>
    </row>
    <row r="62" spans="1:11" s="134" customFormat="1" ht="12.75">
      <c r="A62" s="228">
        <v>5</v>
      </c>
      <c r="B62" s="201" t="s">
        <v>67</v>
      </c>
      <c r="C62" s="202" t="s">
        <v>25</v>
      </c>
      <c r="D62" s="165">
        <v>110</v>
      </c>
      <c r="E62" s="165">
        <v>103</v>
      </c>
      <c r="F62" s="165">
        <v>108</v>
      </c>
      <c r="G62" s="165">
        <v>105</v>
      </c>
      <c r="H62" s="165">
        <v>106</v>
      </c>
      <c r="I62" s="165">
        <v>113</v>
      </c>
      <c r="J62" s="167">
        <f>IF(SUM(D62:I62)=0," ",SUM(D62:I62))</f>
        <v>645</v>
      </c>
      <c r="K62" s="227">
        <f>IF(SUM(I62,H62,G62,F62,E62,D62)=0," ",AVERAGE(I62,H62,G62,F62,E62,D62))</f>
        <v>107.5</v>
      </c>
    </row>
    <row r="63" spans="1:12" s="134" customFormat="1" ht="12.75">
      <c r="A63" s="229">
        <v>6</v>
      </c>
      <c r="B63" s="230" t="s">
        <v>68</v>
      </c>
      <c r="C63" s="202" t="s">
        <v>13</v>
      </c>
      <c r="D63" s="165">
        <v>98</v>
      </c>
      <c r="E63" s="165">
        <v>102</v>
      </c>
      <c r="F63" s="165">
        <v>107</v>
      </c>
      <c r="G63" s="165">
        <v>110</v>
      </c>
      <c r="H63" s="165">
        <v>100</v>
      </c>
      <c r="I63" s="165">
        <v>112</v>
      </c>
      <c r="J63" s="167">
        <f>IF(SUM(D63:I63)=0," ",SUM(D63:I63))</f>
        <v>629</v>
      </c>
      <c r="K63" s="227">
        <f>IF(SUM(I63,H63,G63,F63,E63,D63)=0," ",AVERAGE(I63,H63,G63,F63,E63,D63))</f>
        <v>104.83333333333333</v>
      </c>
      <c r="L63" s="231"/>
    </row>
    <row r="64" spans="1:11" s="134" customFormat="1" ht="12.75">
      <c r="A64" s="163">
        <v>7</v>
      </c>
      <c r="B64" s="230" t="s">
        <v>69</v>
      </c>
      <c r="C64" s="202" t="s">
        <v>15</v>
      </c>
      <c r="D64" s="165">
        <v>94</v>
      </c>
      <c r="E64" s="165">
        <v>103</v>
      </c>
      <c r="F64" s="165">
        <v>105</v>
      </c>
      <c r="G64" s="165">
        <v>110</v>
      </c>
      <c r="H64" s="165">
        <v>108</v>
      </c>
      <c r="I64" s="165">
        <v>97</v>
      </c>
      <c r="J64" s="167">
        <f>IF(SUM(D64:I64)=0," ",SUM(D64:I64))</f>
        <v>617</v>
      </c>
      <c r="K64" s="232">
        <f>IF(SUM(I64,H64,G64,F64,E64,D64)=0," ",AVERAGE(I64,H64,G64,F64,E64,D64))</f>
        <v>102.83333333333333</v>
      </c>
    </row>
    <row r="65" spans="1:11" s="134" customFormat="1" ht="12.75">
      <c r="A65" s="163">
        <v>8</v>
      </c>
      <c r="B65" s="230" t="s">
        <v>70</v>
      </c>
      <c r="C65" s="202" t="s">
        <v>25</v>
      </c>
      <c r="D65" s="233">
        <v>101</v>
      </c>
      <c r="E65" s="233">
        <v>104</v>
      </c>
      <c r="F65" s="165">
        <v>103</v>
      </c>
      <c r="G65" s="165">
        <v>97</v>
      </c>
      <c r="H65" s="165">
        <v>107</v>
      </c>
      <c r="I65" s="165">
        <v>103</v>
      </c>
      <c r="J65" s="167">
        <f>IF(SUM(D65:I65)=0," ",SUM(D65:I65))</f>
        <v>615</v>
      </c>
      <c r="K65" s="232">
        <f>IF(SUM(I65,H65,G65,F65,E65,D65)=0," ",AVERAGE(I65,H65,G65,F65,E65,D65))</f>
        <v>102.5</v>
      </c>
    </row>
    <row r="66" spans="1:11" s="134" customFormat="1" ht="12.75">
      <c r="A66" s="163">
        <v>9</v>
      </c>
      <c r="B66" s="230" t="s">
        <v>71</v>
      </c>
      <c r="C66" s="202" t="s">
        <v>12</v>
      </c>
      <c r="D66" s="165">
        <v>97</v>
      </c>
      <c r="E66" s="165">
        <v>102</v>
      </c>
      <c r="F66" s="165">
        <v>106</v>
      </c>
      <c r="G66" s="165">
        <v>103</v>
      </c>
      <c r="H66" s="165">
        <v>100</v>
      </c>
      <c r="I66" s="165">
        <v>101</v>
      </c>
      <c r="J66" s="167">
        <f>IF(SUM(D66:I66)=0," ",SUM(D66:I66))</f>
        <v>609</v>
      </c>
      <c r="K66" s="232">
        <f>IF(SUM(I66,H66,G66,F66,E66,D66)=0," ",AVERAGE(I66,H66,G66,F66,E66,D66))</f>
        <v>101.5</v>
      </c>
    </row>
    <row r="67" spans="1:11" s="134" customFormat="1" ht="12.75">
      <c r="A67" s="234">
        <v>10</v>
      </c>
      <c r="B67" s="230" t="s">
        <v>72</v>
      </c>
      <c r="C67" s="202" t="s">
        <v>25</v>
      </c>
      <c r="D67" s="165">
        <v>100</v>
      </c>
      <c r="E67" s="165">
        <v>97</v>
      </c>
      <c r="F67" s="165">
        <v>93</v>
      </c>
      <c r="G67" s="165">
        <v>101</v>
      </c>
      <c r="H67" s="165">
        <v>108</v>
      </c>
      <c r="I67" s="165">
        <v>107</v>
      </c>
      <c r="J67" s="167">
        <f>IF(SUM(D67:I67)=0," ",SUM(D67:I67))</f>
        <v>606</v>
      </c>
      <c r="K67" s="232">
        <f>IF(SUM(I67,H67,G67,F67,E67,D67)=0," ",AVERAGE(I67,H67,G67,F67,E67,D67))</f>
        <v>101</v>
      </c>
    </row>
    <row r="68" spans="1:11" s="134" customFormat="1" ht="12.75">
      <c r="A68" s="234">
        <v>11</v>
      </c>
      <c r="B68" s="230" t="s">
        <v>73</v>
      </c>
      <c r="C68" s="202" t="s">
        <v>8</v>
      </c>
      <c r="D68" s="165">
        <v>98</v>
      </c>
      <c r="E68" s="165">
        <v>99</v>
      </c>
      <c r="F68" s="235">
        <v>102</v>
      </c>
      <c r="G68" s="235">
        <v>102</v>
      </c>
      <c r="H68" s="235">
        <v>102</v>
      </c>
      <c r="I68" s="235">
        <v>100</v>
      </c>
      <c r="J68" s="167">
        <f>IF(SUM(D68:I68)=0," ",SUM(D68:I68))</f>
        <v>603</v>
      </c>
      <c r="K68" s="236">
        <f>IF(SUM(I68,H68,G68,F68,E68,D68)=0," ",AVERAGE(I68,H68,G68,F68,E68,D68))</f>
        <v>100.5</v>
      </c>
    </row>
    <row r="69" spans="1:11" s="134" customFormat="1" ht="12.75">
      <c r="A69" s="234">
        <v>12</v>
      </c>
      <c r="B69" s="230" t="s">
        <v>74</v>
      </c>
      <c r="C69" s="202" t="s">
        <v>14</v>
      </c>
      <c r="D69" s="165">
        <v>85</v>
      </c>
      <c r="E69" s="165">
        <v>99</v>
      </c>
      <c r="F69" s="165">
        <v>105</v>
      </c>
      <c r="G69" s="165">
        <v>98</v>
      </c>
      <c r="H69" s="165">
        <v>109</v>
      </c>
      <c r="I69" s="165">
        <v>106</v>
      </c>
      <c r="J69" s="167">
        <f>IF(SUM(D69:I69)=0," ",SUM(D69:I69))</f>
        <v>602</v>
      </c>
      <c r="K69" s="232">
        <f>IF(SUM(I69,H69,G69,F69,E69,D69)=0," ",AVERAGE(I69,H69,G69,F69,E69,D69))</f>
        <v>100.33333333333333</v>
      </c>
    </row>
    <row r="70" spans="1:11" s="134" customFormat="1" ht="12.75">
      <c r="A70" s="234">
        <v>13</v>
      </c>
      <c r="B70" s="230" t="s">
        <v>75</v>
      </c>
      <c r="C70" s="202" t="s">
        <v>11</v>
      </c>
      <c r="D70" s="165">
        <v>104</v>
      </c>
      <c r="E70" s="165">
        <v>103</v>
      </c>
      <c r="F70" s="165">
        <v>102</v>
      </c>
      <c r="G70" s="165">
        <v>98</v>
      </c>
      <c r="H70" s="165">
        <v>98</v>
      </c>
      <c r="I70" s="165">
        <v>97</v>
      </c>
      <c r="J70" s="167">
        <f>IF(SUM(D70:I70)=0," ",SUM(D70:I70))</f>
        <v>602</v>
      </c>
      <c r="K70" s="232">
        <f>IF(SUM(I70,H70,G70,F70,E70,D70)=0," ",AVERAGE(I70,H70,G70,F70,E70,D70))</f>
        <v>100.33333333333333</v>
      </c>
    </row>
    <row r="71" spans="1:11" s="134" customFormat="1" ht="12.75">
      <c r="A71" s="234">
        <v>14</v>
      </c>
      <c r="B71" s="230" t="s">
        <v>76</v>
      </c>
      <c r="C71" s="202" t="s">
        <v>66</v>
      </c>
      <c r="D71" s="165">
        <v>100</v>
      </c>
      <c r="E71" s="165">
        <v>96</v>
      </c>
      <c r="F71" s="165">
        <v>99</v>
      </c>
      <c r="G71" s="165">
        <v>104</v>
      </c>
      <c r="H71" s="165">
        <v>98</v>
      </c>
      <c r="I71" s="165">
        <v>100</v>
      </c>
      <c r="J71" s="167">
        <f>IF(SUM(D71:I71)=0," ",SUM(D71:I71))</f>
        <v>597</v>
      </c>
      <c r="K71" s="232">
        <f>IF(SUM(I71,H71,G71,F71,E71,D71)=0," ",AVERAGE(I71,H71,G71,F71,E71,D71))</f>
        <v>99.5</v>
      </c>
    </row>
    <row r="72" spans="1:11" s="134" customFormat="1" ht="12.75">
      <c r="A72" s="237">
        <v>15</v>
      </c>
      <c r="B72" s="230" t="s">
        <v>77</v>
      </c>
      <c r="C72" s="202" t="s">
        <v>19</v>
      </c>
      <c r="D72" s="165">
        <v>75</v>
      </c>
      <c r="E72" s="165">
        <v>100</v>
      </c>
      <c r="F72" s="165">
        <v>105</v>
      </c>
      <c r="G72" s="165">
        <v>103</v>
      </c>
      <c r="H72" s="165">
        <v>108</v>
      </c>
      <c r="I72" s="165">
        <v>101</v>
      </c>
      <c r="J72" s="167">
        <f>IF(SUM(D72:I72)=0," ",SUM(D72:I72))</f>
        <v>592</v>
      </c>
      <c r="K72" s="232">
        <f>IF(SUM(I72,H72,G72,F72,E72,D72)=0," ",AVERAGE(I72,H72,G72,F72,E72,D72))</f>
        <v>98.66666666666667</v>
      </c>
    </row>
    <row r="73" spans="1:11" s="134" customFormat="1" ht="12.75">
      <c r="A73" s="237">
        <v>16</v>
      </c>
      <c r="B73" s="230" t="s">
        <v>78</v>
      </c>
      <c r="C73" s="202" t="s">
        <v>11</v>
      </c>
      <c r="D73" s="165">
        <v>89</v>
      </c>
      <c r="E73" s="165">
        <v>107</v>
      </c>
      <c r="F73" s="165">
        <v>90</v>
      </c>
      <c r="G73" s="165">
        <v>103</v>
      </c>
      <c r="H73" s="165">
        <v>96</v>
      </c>
      <c r="I73" s="165">
        <v>105</v>
      </c>
      <c r="J73" s="167">
        <f>IF(SUM(D73:I73)=0," ",SUM(D73:I73))</f>
        <v>590</v>
      </c>
      <c r="K73" s="232">
        <f>IF(SUM(I73,H73,G73,F73,E73,D73)=0," ",AVERAGE(I73,H73,G73,F73,E73,D73))</f>
        <v>98.33333333333333</v>
      </c>
    </row>
    <row r="74" spans="1:11" s="134" customFormat="1" ht="12.75">
      <c r="A74" s="237">
        <v>17</v>
      </c>
      <c r="B74" s="230" t="s">
        <v>79</v>
      </c>
      <c r="C74" s="202" t="s">
        <v>13</v>
      </c>
      <c r="D74" s="165">
        <v>96</v>
      </c>
      <c r="E74" s="165">
        <v>95</v>
      </c>
      <c r="F74" s="165">
        <v>104</v>
      </c>
      <c r="G74" s="165">
        <v>100</v>
      </c>
      <c r="H74" s="165">
        <v>86</v>
      </c>
      <c r="I74" s="165">
        <v>104</v>
      </c>
      <c r="J74" s="167">
        <f>IF(SUM(D74:I74)=0," ",SUM(D74:I74))</f>
        <v>585</v>
      </c>
      <c r="K74" s="232">
        <f>IF(SUM(I74,H74,G74,F74,E74,D74)=0," ",AVERAGE(I74,H74,G74,F74,E74,D74))</f>
        <v>97.5</v>
      </c>
    </row>
    <row r="75" spans="1:11" s="134" customFormat="1" ht="12.75">
      <c r="A75" s="237">
        <v>18</v>
      </c>
      <c r="B75" s="230" t="s">
        <v>80</v>
      </c>
      <c r="C75" s="202" t="s">
        <v>8</v>
      </c>
      <c r="D75" s="165">
        <v>104</v>
      </c>
      <c r="E75" s="165">
        <v>83</v>
      </c>
      <c r="F75" s="165">
        <v>100</v>
      </c>
      <c r="G75" s="165">
        <v>98</v>
      </c>
      <c r="H75" s="165">
        <v>102</v>
      </c>
      <c r="I75" s="165">
        <v>89</v>
      </c>
      <c r="J75" s="167">
        <f>IF(SUM(D75:I75)=0," ",SUM(D75:I75))</f>
        <v>576</v>
      </c>
      <c r="K75" s="232">
        <f>IF(SUM(I75,H75,G75,F75,E75,D75)=0," ",AVERAGE(I75,H75,G75,F75,E75,D75))</f>
        <v>96</v>
      </c>
    </row>
    <row r="76" spans="1:11" s="134" customFormat="1" ht="12.75">
      <c r="A76" s="237">
        <v>19</v>
      </c>
      <c r="B76" s="230" t="s">
        <v>81</v>
      </c>
      <c r="C76" s="202" t="s">
        <v>19</v>
      </c>
      <c r="D76" s="165">
        <v>96</v>
      </c>
      <c r="E76" s="165">
        <v>96</v>
      </c>
      <c r="F76" s="165">
        <v>100</v>
      </c>
      <c r="G76" s="165">
        <v>100</v>
      </c>
      <c r="H76" s="165">
        <v>95</v>
      </c>
      <c r="I76" s="165">
        <v>85</v>
      </c>
      <c r="J76" s="167">
        <f>IF(SUM(D76:I76)=0," ",SUM(D76:I76))</f>
        <v>572</v>
      </c>
      <c r="K76" s="232">
        <f>IF(SUM(I76,H76,G76,F76,E76,D76)=0," ",AVERAGE(I76,H76,G76,F76,E76,D76))</f>
        <v>95.33333333333333</v>
      </c>
    </row>
    <row r="77" spans="1:11" s="134" customFormat="1" ht="12.75">
      <c r="A77" s="237">
        <v>20</v>
      </c>
      <c r="B77" s="230" t="s">
        <v>82</v>
      </c>
      <c r="C77" s="202" t="s">
        <v>12</v>
      </c>
      <c r="D77" s="165">
        <v>85</v>
      </c>
      <c r="E77" s="165">
        <v>99</v>
      </c>
      <c r="F77" s="165">
        <v>95</v>
      </c>
      <c r="G77" s="165">
        <v>96</v>
      </c>
      <c r="H77" s="165">
        <v>89</v>
      </c>
      <c r="I77" s="165">
        <v>92</v>
      </c>
      <c r="J77" s="167">
        <f>IF(SUM(D77:I77)=0," ",SUM(D77:I77))</f>
        <v>556</v>
      </c>
      <c r="K77" s="232">
        <f>IF(SUM(I77,H77,G77,F77,E77,D77)=0," ",AVERAGE(I77,H77,G77,F77,E77,D77))</f>
        <v>92.66666666666667</v>
      </c>
    </row>
    <row r="78" spans="1:11" s="134" customFormat="1" ht="12.75">
      <c r="A78" s="237">
        <v>21</v>
      </c>
      <c r="B78" s="230" t="s">
        <v>83</v>
      </c>
      <c r="C78" s="202" t="s">
        <v>10</v>
      </c>
      <c r="D78" s="165">
        <v>92</v>
      </c>
      <c r="E78" s="165">
        <v>93</v>
      </c>
      <c r="F78" s="165">
        <v>91</v>
      </c>
      <c r="G78" s="165">
        <v>91</v>
      </c>
      <c r="H78" s="165">
        <v>95</v>
      </c>
      <c r="I78" s="165">
        <v>85</v>
      </c>
      <c r="J78" s="167">
        <f>IF(SUM(D78:I78)=0," ",SUM(D78:I78))</f>
        <v>547</v>
      </c>
      <c r="K78" s="232">
        <f>IF(SUM(I78,H78,G78,F78,E78,D78)=0," ",AVERAGE(I78,H78,G78,F78,E78,D78))</f>
        <v>91.16666666666667</v>
      </c>
    </row>
    <row r="79" spans="1:11" s="134" customFormat="1" ht="12.75">
      <c r="A79" s="237">
        <v>22</v>
      </c>
      <c r="B79" s="230" t="s">
        <v>84</v>
      </c>
      <c r="C79" s="202" t="s">
        <v>10</v>
      </c>
      <c r="D79" s="165">
        <v>87</v>
      </c>
      <c r="E79" s="165">
        <v>82</v>
      </c>
      <c r="F79" s="165">
        <v>99</v>
      </c>
      <c r="G79" s="165">
        <v>81</v>
      </c>
      <c r="H79" s="165">
        <v>99</v>
      </c>
      <c r="I79" s="165">
        <v>97</v>
      </c>
      <c r="J79" s="167">
        <f>IF(SUM(D79:I79)=0," ",SUM(D79:I79))</f>
        <v>545</v>
      </c>
      <c r="K79" s="232">
        <f>IF(SUM(I79,H79,G79,F79,E79,D79)=0," ",AVERAGE(I79,H79,G79,F79,E79,D79))</f>
        <v>90.83333333333333</v>
      </c>
    </row>
    <row r="80" spans="1:11" s="134" customFormat="1" ht="12.75">
      <c r="A80" s="237">
        <v>23</v>
      </c>
      <c r="B80" s="230" t="s">
        <v>85</v>
      </c>
      <c r="C80" s="202" t="s">
        <v>17</v>
      </c>
      <c r="D80" s="165">
        <v>93</v>
      </c>
      <c r="E80" s="165">
        <v>93</v>
      </c>
      <c r="F80" s="165">
        <v>90</v>
      </c>
      <c r="G80" s="165">
        <v>85</v>
      </c>
      <c r="H80" s="165">
        <v>89</v>
      </c>
      <c r="I80" s="165">
        <v>90</v>
      </c>
      <c r="J80" s="167">
        <f>IF(SUM(D80:I80)=0," ",SUM(D80:I80))</f>
        <v>540</v>
      </c>
      <c r="K80" s="232">
        <f>IF(SUM(I80,H80,G80,F80,E80,D80)=0," ",AVERAGE(I80,H80,G80,F80,E80,D80))</f>
        <v>90</v>
      </c>
    </row>
    <row r="81" spans="1:11" s="134" customFormat="1" ht="12.75">
      <c r="A81" s="237">
        <v>24</v>
      </c>
      <c r="B81" s="230" t="s">
        <v>86</v>
      </c>
      <c r="C81" s="202" t="s">
        <v>21</v>
      </c>
      <c r="D81" s="165">
        <v>100</v>
      </c>
      <c r="E81" s="165">
        <v>111</v>
      </c>
      <c r="F81" s="238"/>
      <c r="G81" s="165">
        <v>108</v>
      </c>
      <c r="H81" s="165">
        <v>109</v>
      </c>
      <c r="I81" s="165">
        <v>105</v>
      </c>
      <c r="J81" s="167">
        <f>IF(SUM(D81:I81)=0," ",SUM(D81:I81))</f>
        <v>533</v>
      </c>
      <c r="K81" s="232">
        <f>IF(SUM(I81,H81,G81,F81,E81,D81)=0," ",AVERAGE(I81,H81,G81,F81,E81,D81))</f>
        <v>106.6</v>
      </c>
    </row>
    <row r="82" spans="1:11" s="134" customFormat="1" ht="12.75">
      <c r="A82" s="237">
        <v>25</v>
      </c>
      <c r="B82" s="230" t="s">
        <v>87</v>
      </c>
      <c r="C82" s="202" t="s">
        <v>21</v>
      </c>
      <c r="D82" s="165">
        <v>90</v>
      </c>
      <c r="E82" s="165">
        <v>89</v>
      </c>
      <c r="F82" s="165">
        <v>84</v>
      </c>
      <c r="G82" s="165">
        <v>79</v>
      </c>
      <c r="H82" s="165">
        <v>86</v>
      </c>
      <c r="I82" s="165">
        <v>95</v>
      </c>
      <c r="J82" s="167">
        <f>IF(SUM(D82:I82)=0," ",SUM(D82:I82))</f>
        <v>523</v>
      </c>
      <c r="K82" s="232">
        <f>IF(SUM(I82,H82,G82,F82,E82,D82)=0," ",AVERAGE(I82,H82,G82,F82,E82,D82))</f>
        <v>87.16666666666667</v>
      </c>
    </row>
    <row r="83" spans="1:11" s="134" customFormat="1" ht="12.75">
      <c r="A83" s="237">
        <v>26</v>
      </c>
      <c r="B83" s="230" t="s">
        <v>88</v>
      </c>
      <c r="C83" s="202" t="s">
        <v>18</v>
      </c>
      <c r="D83" s="165">
        <v>91</v>
      </c>
      <c r="E83" s="165">
        <v>74</v>
      </c>
      <c r="F83" s="165">
        <v>84</v>
      </c>
      <c r="G83" s="165">
        <v>90</v>
      </c>
      <c r="H83" s="165">
        <v>84</v>
      </c>
      <c r="I83" s="165">
        <v>91</v>
      </c>
      <c r="J83" s="167">
        <f>IF(SUM(D83:I83)=0," ",SUM(D83:I83))</f>
        <v>514</v>
      </c>
      <c r="K83" s="232">
        <f>IF(SUM(I83,H83,G83,F83,E83,D83)=0," ",AVERAGE(I83,H83,G83,F83,E83,D83))</f>
        <v>85.66666666666667</v>
      </c>
    </row>
    <row r="84" spans="1:11" s="134" customFormat="1" ht="12.75">
      <c r="A84" s="237">
        <v>27</v>
      </c>
      <c r="B84" s="230" t="s">
        <v>89</v>
      </c>
      <c r="C84" s="202" t="s">
        <v>23</v>
      </c>
      <c r="D84" s="165">
        <v>87</v>
      </c>
      <c r="E84" s="165">
        <v>80</v>
      </c>
      <c r="F84" s="165">
        <v>85</v>
      </c>
      <c r="G84" s="165">
        <v>86</v>
      </c>
      <c r="H84" s="165">
        <v>88</v>
      </c>
      <c r="I84" s="165">
        <v>87</v>
      </c>
      <c r="J84" s="167">
        <f>IF(SUM(D84:I84)=0," ",SUM(D84:I84))</f>
        <v>513</v>
      </c>
      <c r="K84" s="232">
        <f>IF(SUM(I84,H84,G84,F84,E84,D84)=0," ",AVERAGE(I84,H84,G84,F84,E84,D84))</f>
        <v>85.5</v>
      </c>
    </row>
    <row r="85" spans="1:11" s="134" customFormat="1" ht="12.75">
      <c r="A85" s="237">
        <v>28</v>
      </c>
      <c r="B85" s="230" t="s">
        <v>90</v>
      </c>
      <c r="C85" s="202" t="s">
        <v>13</v>
      </c>
      <c r="D85" s="165">
        <v>93</v>
      </c>
      <c r="E85" s="165">
        <v>100</v>
      </c>
      <c r="F85" s="165">
        <v>101</v>
      </c>
      <c r="G85" s="238"/>
      <c r="H85" s="165">
        <v>105</v>
      </c>
      <c r="I85" s="165">
        <v>102</v>
      </c>
      <c r="J85" s="167">
        <f>IF(SUM(D85:I85)=0," ",SUM(D85:I85))</f>
        <v>501</v>
      </c>
      <c r="K85" s="232">
        <f>IF(SUM(I85,H85,G85,F85,E85,D85)=0," ",AVERAGE(I85,H85,G85,F85,E85,D85))</f>
        <v>100.2</v>
      </c>
    </row>
    <row r="86" spans="1:11" s="134" customFormat="1" ht="12.75">
      <c r="A86" s="237">
        <v>29</v>
      </c>
      <c r="B86" s="230" t="s">
        <v>91</v>
      </c>
      <c r="C86" s="202" t="s">
        <v>22</v>
      </c>
      <c r="D86" s="165">
        <v>78</v>
      </c>
      <c r="E86" s="165">
        <v>94</v>
      </c>
      <c r="F86" s="165">
        <v>84</v>
      </c>
      <c r="G86" s="165">
        <v>75</v>
      </c>
      <c r="H86" s="165">
        <v>77</v>
      </c>
      <c r="I86" s="165">
        <v>90</v>
      </c>
      <c r="J86" s="167">
        <f>IF(SUM(D86:I86)=0," ",SUM(D86:I86))</f>
        <v>498</v>
      </c>
      <c r="K86" s="232">
        <f>IF(SUM(I86,H86,G86,F86,E86,D86)=0," ",AVERAGE(I86,H86,G86,F86,E86,D86))</f>
        <v>83</v>
      </c>
    </row>
    <row r="87" spans="1:11" s="134" customFormat="1" ht="12.75">
      <c r="A87" s="237">
        <v>30</v>
      </c>
      <c r="B87" s="230" t="s">
        <v>92</v>
      </c>
      <c r="C87" s="202" t="s">
        <v>19</v>
      </c>
      <c r="D87" s="165">
        <v>71</v>
      </c>
      <c r="E87" s="165">
        <v>80</v>
      </c>
      <c r="F87" s="165">
        <v>91</v>
      </c>
      <c r="G87" s="165">
        <v>87</v>
      </c>
      <c r="H87" s="165">
        <v>77</v>
      </c>
      <c r="I87" s="165">
        <v>71</v>
      </c>
      <c r="J87" s="167">
        <f>IF(SUM(D87:I87)=0," ",SUM(D87:I87))</f>
        <v>477</v>
      </c>
      <c r="K87" s="232">
        <f>IF(SUM(I87,H87,G87,F87,E87,D87)=0," ",AVERAGE(I87,H87,G87,F87,E87,D87))</f>
        <v>79.5</v>
      </c>
    </row>
    <row r="88" spans="1:11" s="134" customFormat="1" ht="12.75">
      <c r="A88" s="237">
        <v>31</v>
      </c>
      <c r="B88" s="230" t="s">
        <v>93</v>
      </c>
      <c r="C88" s="202" t="s">
        <v>66</v>
      </c>
      <c r="D88" s="165">
        <v>84</v>
      </c>
      <c r="E88" s="165">
        <v>77</v>
      </c>
      <c r="F88" s="165">
        <v>53</v>
      </c>
      <c r="G88" s="165">
        <v>91</v>
      </c>
      <c r="H88" s="165">
        <v>61</v>
      </c>
      <c r="I88" s="165">
        <v>79</v>
      </c>
      <c r="J88" s="167">
        <f>IF(SUM(D88:I88)=0," ",SUM(D88:I88))</f>
        <v>445</v>
      </c>
      <c r="K88" s="232">
        <f>IF(SUM(I88,H88,G88,F88,E88,D88)=0," ",AVERAGE(I88,H88,G88,F88,E88,D88))</f>
        <v>74.16666666666667</v>
      </c>
    </row>
    <row r="89" spans="1:11" s="134" customFormat="1" ht="12.75">
      <c r="A89" s="237">
        <v>32</v>
      </c>
      <c r="B89" s="230" t="s">
        <v>94</v>
      </c>
      <c r="C89" s="202" t="s">
        <v>22</v>
      </c>
      <c r="D89" s="165">
        <v>55</v>
      </c>
      <c r="E89" s="165">
        <v>59</v>
      </c>
      <c r="F89" s="165">
        <v>82</v>
      </c>
      <c r="G89" s="165">
        <v>68</v>
      </c>
      <c r="H89" s="165">
        <v>68</v>
      </c>
      <c r="I89" s="165">
        <v>73</v>
      </c>
      <c r="J89" s="167">
        <f>IF(SUM(D89:I89)=0," ",SUM(D89:I89))</f>
        <v>405</v>
      </c>
      <c r="K89" s="232">
        <f>IF(SUM(I89,H89,G89,F89,E89,D89)=0," ",AVERAGE(I89,H89,G89,F89,E89,D89))</f>
        <v>67.5</v>
      </c>
    </row>
    <row r="90" spans="1:11" s="134" customFormat="1" ht="12.75">
      <c r="A90" s="237">
        <v>33</v>
      </c>
      <c r="B90" s="230" t="s">
        <v>95</v>
      </c>
      <c r="C90" s="202" t="s">
        <v>23</v>
      </c>
      <c r="D90" s="165">
        <v>75</v>
      </c>
      <c r="E90" s="165">
        <v>64</v>
      </c>
      <c r="F90" s="165">
        <v>52</v>
      </c>
      <c r="G90" s="238"/>
      <c r="H90" s="165">
        <v>84</v>
      </c>
      <c r="I90" s="165">
        <v>88</v>
      </c>
      <c r="J90" s="167">
        <f>IF(SUM(D90:I90)=0," ",SUM(D90:I90))</f>
        <v>363</v>
      </c>
      <c r="K90" s="232">
        <f>IF(SUM(I90,H90,G90,F90,E90,D90)=0," ",AVERAGE(I90,H90,G90,F90,E90,D90))</f>
        <v>72.6</v>
      </c>
    </row>
    <row r="91" spans="1:11" s="134" customFormat="1" ht="12.75">
      <c r="A91" s="237">
        <v>34</v>
      </c>
      <c r="B91" s="230" t="s">
        <v>96</v>
      </c>
      <c r="C91" s="202" t="s">
        <v>66</v>
      </c>
      <c r="D91" s="165">
        <v>84</v>
      </c>
      <c r="E91" s="165">
        <v>83</v>
      </c>
      <c r="F91" s="238"/>
      <c r="G91" s="165">
        <v>90</v>
      </c>
      <c r="H91" s="165">
        <v>93</v>
      </c>
      <c r="I91" s="238"/>
      <c r="J91" s="167">
        <f>IF(SUM(D91:I91)=0," ",SUM(D91:I91))</f>
        <v>350</v>
      </c>
      <c r="K91" s="232">
        <f>IF(SUM(I91,H91,G91,F91,E91,D91)=0," ",AVERAGE(I91,H91,G91,F91,E91,D91))</f>
        <v>87.5</v>
      </c>
    </row>
    <row r="92" spans="1:11" s="134" customFormat="1" ht="12.75">
      <c r="A92" s="237">
        <v>35</v>
      </c>
      <c r="B92" s="230" t="s">
        <v>97</v>
      </c>
      <c r="C92" s="202" t="s">
        <v>14</v>
      </c>
      <c r="D92" s="165">
        <v>87</v>
      </c>
      <c r="E92" s="165">
        <v>77</v>
      </c>
      <c r="F92" s="165">
        <v>82</v>
      </c>
      <c r="G92" s="165">
        <v>73</v>
      </c>
      <c r="H92" s="238"/>
      <c r="I92" s="238"/>
      <c r="J92" s="167">
        <f>IF(SUM(D92:I92)=0," ",SUM(D92:I92))</f>
        <v>319</v>
      </c>
      <c r="K92" s="232">
        <f>IF(SUM(I92,H92,G92,F92,E92,D92)=0," ",AVERAGE(I92,H92,G92,F92,E92,D92))</f>
        <v>79.75</v>
      </c>
    </row>
    <row r="93" spans="1:11" s="134" customFormat="1" ht="12.75">
      <c r="A93" s="237">
        <v>36</v>
      </c>
      <c r="B93" s="230" t="s">
        <v>98</v>
      </c>
      <c r="C93" s="202" t="s">
        <v>13</v>
      </c>
      <c r="D93" s="165">
        <v>65</v>
      </c>
      <c r="E93" s="165">
        <v>71</v>
      </c>
      <c r="F93" s="238"/>
      <c r="G93" s="165">
        <v>85</v>
      </c>
      <c r="H93" s="238"/>
      <c r="I93" s="165">
        <v>70</v>
      </c>
      <c r="J93" s="167">
        <f>IF(SUM(D93:I93)=0," ",SUM(D93:I93))</f>
        <v>291</v>
      </c>
      <c r="K93" s="232">
        <f>IF(SUM(I93,H93,G93,F93,E93,D93)=0," ",AVERAGE(I93,H93,G93,F93,E93,D93))</f>
        <v>72.75</v>
      </c>
    </row>
    <row r="94" spans="1:11" s="134" customFormat="1" ht="12.75">
      <c r="A94" s="237">
        <v>37</v>
      </c>
      <c r="B94" s="230" t="s">
        <v>99</v>
      </c>
      <c r="C94" s="202" t="s">
        <v>21</v>
      </c>
      <c r="D94" s="165">
        <v>88</v>
      </c>
      <c r="E94" s="165">
        <v>87</v>
      </c>
      <c r="F94" s="238"/>
      <c r="G94" s="238"/>
      <c r="H94" s="165">
        <v>79</v>
      </c>
      <c r="I94" s="239"/>
      <c r="J94" s="167">
        <f>IF(SUM(D94:I94)=0," ",SUM(D94:I94))</f>
        <v>254</v>
      </c>
      <c r="K94" s="232">
        <f>IF(SUM(I94,H94,G94,F94,E94,D94)=0," ",AVERAGE(I94,H94,G94,F94,E94,D94))</f>
        <v>84.66666666666667</v>
      </c>
    </row>
    <row r="95" spans="1:11" s="134" customFormat="1" ht="12.75">
      <c r="A95" s="237">
        <v>38</v>
      </c>
      <c r="B95" s="230" t="s">
        <v>100</v>
      </c>
      <c r="C95" s="202" t="s">
        <v>25</v>
      </c>
      <c r="D95" s="165">
        <v>45</v>
      </c>
      <c r="E95" s="165">
        <v>34</v>
      </c>
      <c r="F95" s="165">
        <v>44</v>
      </c>
      <c r="G95" s="165">
        <v>51</v>
      </c>
      <c r="H95" s="165">
        <v>60</v>
      </c>
      <c r="I95" s="238" t="s">
        <v>101</v>
      </c>
      <c r="J95" s="167">
        <f>IF(SUM(D95:I95)=0," ",SUM(D95:I95))</f>
        <v>234</v>
      </c>
      <c r="K95" s="232">
        <f>IF(SUM(I95,H95,G95,F95,E95,D95)=0," ",AVERAGE(I95,H95,G95,F95,E95,D95))</f>
        <v>46.8</v>
      </c>
    </row>
    <row r="96" spans="1:11" s="134" customFormat="1" ht="12.75">
      <c r="A96" s="237">
        <v>39</v>
      </c>
      <c r="B96" s="230" t="s">
        <v>102</v>
      </c>
      <c r="C96" s="202" t="s">
        <v>10</v>
      </c>
      <c r="D96" s="165">
        <v>62</v>
      </c>
      <c r="E96" s="165">
        <v>78</v>
      </c>
      <c r="F96" s="165">
        <v>86</v>
      </c>
      <c r="G96" s="238"/>
      <c r="H96" s="238"/>
      <c r="I96" s="238"/>
      <c r="J96" s="167">
        <f>IF(SUM(D96:I96)=0," ",SUM(D96:I96))</f>
        <v>226</v>
      </c>
      <c r="K96" s="232">
        <f>IF(SUM(I96,H96,G96,F96,E96,D96)=0," ",AVERAGE(I96,H96,G96,F96,E96,D96))</f>
        <v>75.33333333333333</v>
      </c>
    </row>
    <row r="97" spans="1:11" s="134" customFormat="1" ht="12.75">
      <c r="A97" s="237">
        <v>40</v>
      </c>
      <c r="B97" s="230" t="s">
        <v>103</v>
      </c>
      <c r="C97" s="202" t="s">
        <v>13</v>
      </c>
      <c r="D97" s="165">
        <v>81</v>
      </c>
      <c r="E97" s="165">
        <v>89</v>
      </c>
      <c r="F97" s="238"/>
      <c r="G97" s="238"/>
      <c r="H97" s="238"/>
      <c r="I97" s="238"/>
      <c r="J97" s="167">
        <f>IF(SUM(D97:I97)=0," ",SUM(D97:I97))</f>
        <v>170</v>
      </c>
      <c r="K97" s="232">
        <f>IF(SUM(I97,H97,G97,F97,E97,D97)=0," ",AVERAGE(I97,H97,G97,F97,E97,D97))</f>
        <v>85</v>
      </c>
    </row>
    <row r="98" spans="1:11" s="134" customFormat="1" ht="12.75">
      <c r="A98" s="237">
        <v>41</v>
      </c>
      <c r="B98" s="230" t="s">
        <v>104</v>
      </c>
      <c r="C98" s="202" t="s">
        <v>25</v>
      </c>
      <c r="D98" s="238"/>
      <c r="E98" s="165">
        <v>89</v>
      </c>
      <c r="F98" s="238"/>
      <c r="G98" s="238"/>
      <c r="H98" s="238"/>
      <c r="I98" s="238" t="s">
        <v>101</v>
      </c>
      <c r="J98" s="167">
        <f>IF(SUM(D98:I98)=0," ",SUM(D98:I98))</f>
        <v>89</v>
      </c>
      <c r="K98" s="227">
        <f>IF(SUM(I98,H98,G98,F98,E98,D98)=0," ",AVERAGE(I98,H98,G98,F98,E98,D98))</f>
        <v>89</v>
      </c>
    </row>
    <row r="99" spans="1:11" s="134" customFormat="1" ht="12.75">
      <c r="A99" s="237">
        <v>42</v>
      </c>
      <c r="B99" s="201" t="s">
        <v>105</v>
      </c>
      <c r="C99" s="202" t="s">
        <v>25</v>
      </c>
      <c r="D99" s="165">
        <v>89</v>
      </c>
      <c r="E99" s="238"/>
      <c r="F99" s="238"/>
      <c r="G99" s="238" t="s">
        <v>106</v>
      </c>
      <c r="H99" s="238"/>
      <c r="I99" s="238" t="s">
        <v>101</v>
      </c>
      <c r="J99" s="167">
        <f>IF(SUM(D99:I99)=0," ",SUM(D99:I99))</f>
        <v>89</v>
      </c>
      <c r="K99" s="227">
        <f>IF(SUM(I99,H99,G99,F99,E99,D99)=0," ",AVERAGE(I99,H99,G99,F99,E99,D99))</f>
        <v>89</v>
      </c>
    </row>
    <row r="100" spans="1:11" s="134" customFormat="1" ht="12.75">
      <c r="A100" s="240">
        <v>43</v>
      </c>
      <c r="B100" s="241" t="s">
        <v>107</v>
      </c>
      <c r="C100" s="242" t="s">
        <v>23</v>
      </c>
      <c r="D100" s="238"/>
      <c r="E100" s="238"/>
      <c r="F100" s="238"/>
      <c r="G100" s="172">
        <v>72</v>
      </c>
      <c r="H100" s="238"/>
      <c r="I100" s="238"/>
      <c r="J100" s="174">
        <f>IF(SUM(D100:I100)=0," ",SUM(D100:I100))</f>
        <v>72</v>
      </c>
      <c r="K100" s="243">
        <f>IF(SUM(I100,H100,G100,F100,E100,D100)=0," ",AVERAGE(I100,H100,G100,F100,E100,D100))</f>
        <v>72</v>
      </c>
    </row>
    <row r="101" spans="1:11" s="134" customFormat="1" ht="12.75">
      <c r="A101" s="132"/>
      <c r="B101" s="201"/>
      <c r="C101" s="202"/>
      <c r="D101" s="165"/>
      <c r="E101" s="165"/>
      <c r="F101" s="165"/>
      <c r="G101" s="165"/>
      <c r="H101" s="165"/>
      <c r="I101" s="165"/>
      <c r="J101" s="203" t="str">
        <f>IF(SUM(I101,H101,G101,F101,E101,D101)=0," ",SUM(I101,H101,G101,F101,E101,D101))</f>
        <v> </v>
      </c>
      <c r="K101" s="244" t="str">
        <f>IF(SUM(I101,H101,G101,F101,E101,D101)=0," ",AVERAGE(I101,H101,G101,F101,E101,D101))</f>
        <v> </v>
      </c>
    </row>
    <row r="102" spans="1:11" s="123" customFormat="1" ht="12.75">
      <c r="A102" s="209" t="s">
        <v>63</v>
      </c>
      <c r="B102" s="119"/>
      <c r="C102" s="120"/>
      <c r="D102" s="121"/>
      <c r="E102" s="121"/>
      <c r="F102" s="121"/>
      <c r="G102" s="121"/>
      <c r="H102" s="121"/>
      <c r="I102" s="121"/>
      <c r="J102" s="121"/>
      <c r="K102" s="210" t="s">
        <v>59</v>
      </c>
    </row>
    <row r="103" spans="1:11" ht="12.75">
      <c r="A103" s="137"/>
      <c r="B103" s="138"/>
      <c r="C103" s="138"/>
      <c r="D103" s="139"/>
      <c r="E103" s="139"/>
      <c r="F103" s="139"/>
      <c r="G103" s="139"/>
      <c r="H103" s="139"/>
      <c r="I103" s="139"/>
      <c r="J103" s="139"/>
      <c r="K103" s="211"/>
    </row>
    <row r="104" spans="1:11" s="134" customFormat="1" ht="12.75">
      <c r="A104" s="212"/>
      <c r="B104" s="213" t="s">
        <v>64</v>
      </c>
      <c r="C104" s="213" t="s">
        <v>43</v>
      </c>
      <c r="D104" s="214" t="s">
        <v>45</v>
      </c>
      <c r="E104" s="214" t="s">
        <v>46</v>
      </c>
      <c r="F104" s="214" t="s">
        <v>47</v>
      </c>
      <c r="G104" s="214" t="s">
        <v>48</v>
      </c>
      <c r="H104" s="214" t="s">
        <v>49</v>
      </c>
      <c r="I104" s="214" t="s">
        <v>50</v>
      </c>
      <c r="J104" s="214" t="s">
        <v>51</v>
      </c>
      <c r="K104" s="215" t="s">
        <v>52</v>
      </c>
    </row>
    <row r="105" spans="1:11" s="219" customFormat="1" ht="12.75">
      <c r="A105" s="216"/>
      <c r="B105" s="217"/>
      <c r="C105" s="217"/>
      <c r="D105" s="216"/>
      <c r="E105" s="216"/>
      <c r="F105" s="216"/>
      <c r="G105" s="216"/>
      <c r="H105" s="216"/>
      <c r="I105" s="216"/>
      <c r="J105" s="216"/>
      <c r="K105" s="218"/>
    </row>
    <row r="106" spans="1:11" s="134" customFormat="1" ht="12.75">
      <c r="A106" s="145">
        <v>1</v>
      </c>
      <c r="B106" s="205" t="s">
        <v>108</v>
      </c>
      <c r="C106" s="206" t="s">
        <v>66</v>
      </c>
      <c r="D106" s="147">
        <v>107</v>
      </c>
      <c r="E106" s="147">
        <v>107</v>
      </c>
      <c r="F106" s="147">
        <v>107</v>
      </c>
      <c r="G106" s="147">
        <v>107</v>
      </c>
      <c r="H106" s="147">
        <v>112</v>
      </c>
      <c r="I106" s="147">
        <v>105</v>
      </c>
      <c r="J106" s="149">
        <f>IF(SUM(D106:I106)=0," ",SUM(D106:I106))</f>
        <v>645</v>
      </c>
      <c r="K106" s="221">
        <f>IF(SUM(I106,H106,G106,F106,E106,D106)=0," ",AVERAGE(I106,H106,G106,F106,E106,D106))</f>
        <v>107.5</v>
      </c>
    </row>
    <row r="107" spans="1:11" s="134" customFormat="1" ht="12.75">
      <c r="A107" s="151">
        <v>2</v>
      </c>
      <c r="B107" s="207" t="s">
        <v>62</v>
      </c>
      <c r="C107" s="208" t="s">
        <v>12</v>
      </c>
      <c r="D107" s="153">
        <v>102</v>
      </c>
      <c r="E107" s="153">
        <v>114</v>
      </c>
      <c r="F107" s="153">
        <v>113</v>
      </c>
      <c r="G107" s="153">
        <v>103</v>
      </c>
      <c r="H107" s="153">
        <v>100</v>
      </c>
      <c r="I107" s="153">
        <v>110</v>
      </c>
      <c r="J107" s="155">
        <f>IF(SUM(D107:I107)=0," ",SUM(D107:I107))</f>
        <v>642</v>
      </c>
      <c r="K107" s="222">
        <f>IF(SUM(I107,H107,G107,F107,E107,D107)=0," ",AVERAGE(I107,H107,G107,F107,E107,D107))</f>
        <v>107</v>
      </c>
    </row>
    <row r="108" spans="1:11" s="134" customFormat="1" ht="12.75">
      <c r="A108" s="194">
        <v>3</v>
      </c>
      <c r="B108" s="195" t="s">
        <v>61</v>
      </c>
      <c r="C108" s="196" t="s">
        <v>21</v>
      </c>
      <c r="D108" s="159">
        <v>105</v>
      </c>
      <c r="E108" s="159">
        <v>102</v>
      </c>
      <c r="F108" s="159">
        <v>105</v>
      </c>
      <c r="G108" s="159">
        <v>106</v>
      </c>
      <c r="H108" s="159">
        <v>109</v>
      </c>
      <c r="I108" s="159">
        <v>110</v>
      </c>
      <c r="J108" s="161">
        <f>IF(SUM(D108:I108)=0," ",SUM(D108:I108))</f>
        <v>637</v>
      </c>
      <c r="K108" s="225">
        <f>IF(SUM(I108,H108,G108,F108,E108,D108)=0," ",AVERAGE(I108,H108,G108,F108,E108,D108))</f>
        <v>106.16666666666667</v>
      </c>
    </row>
    <row r="109" spans="1:11" s="134" customFormat="1" ht="12.75">
      <c r="A109" s="245">
        <v>4</v>
      </c>
      <c r="B109" s="230" t="s">
        <v>109</v>
      </c>
      <c r="C109" s="202" t="s">
        <v>14</v>
      </c>
      <c r="D109" s="165">
        <v>104</v>
      </c>
      <c r="E109" s="165">
        <v>95</v>
      </c>
      <c r="F109" s="165">
        <v>101</v>
      </c>
      <c r="G109" s="165">
        <v>101</v>
      </c>
      <c r="H109" s="165">
        <v>107</v>
      </c>
      <c r="I109" s="165">
        <v>103</v>
      </c>
      <c r="J109" s="167">
        <f>IF(SUM(D109:I109)=0," ",SUM(D109:I109))</f>
        <v>611</v>
      </c>
      <c r="K109" s="227">
        <f>IF(SUM(I109,H109,G109,F109,E109,D109)=0," ",AVERAGE(I109,H109,G109,F109,E109,D109))</f>
        <v>101.83333333333333</v>
      </c>
    </row>
    <row r="110" spans="1:11" s="134" customFormat="1" ht="12.75">
      <c r="A110" s="245">
        <v>5</v>
      </c>
      <c r="B110" s="230" t="s">
        <v>110</v>
      </c>
      <c r="C110" s="202" t="s">
        <v>23</v>
      </c>
      <c r="D110" s="165">
        <v>104</v>
      </c>
      <c r="E110" s="165">
        <v>97</v>
      </c>
      <c r="F110" s="165">
        <v>100</v>
      </c>
      <c r="G110" s="165">
        <v>99</v>
      </c>
      <c r="H110" s="165">
        <v>103</v>
      </c>
      <c r="I110" s="165">
        <v>104</v>
      </c>
      <c r="J110" s="167">
        <f>IF(SUM(D110:I110)=0," ",SUM(D110:I110))</f>
        <v>607</v>
      </c>
      <c r="K110" s="227">
        <f>IF(SUM(I110,H110,G110,F110,E110,D110)=0," ",AVERAGE(I110,H110,G110,F110,E110,D110))</f>
        <v>101.16666666666667</v>
      </c>
    </row>
    <row r="111" spans="1:11" s="134" customFormat="1" ht="12.75">
      <c r="A111" s="245">
        <v>6</v>
      </c>
      <c r="B111" s="201" t="s">
        <v>111</v>
      </c>
      <c r="C111" s="202" t="s">
        <v>14</v>
      </c>
      <c r="D111" s="165">
        <v>99</v>
      </c>
      <c r="E111" s="165">
        <v>105</v>
      </c>
      <c r="F111" s="165">
        <v>106</v>
      </c>
      <c r="G111" s="165">
        <v>94</v>
      </c>
      <c r="H111" s="165">
        <v>104</v>
      </c>
      <c r="I111" s="165">
        <v>96</v>
      </c>
      <c r="J111" s="167">
        <f>IF(SUM(D111:I111)=0," ",SUM(D111:I111))</f>
        <v>604</v>
      </c>
      <c r="K111" s="227">
        <f>IF(SUM(I111,H111,G111,F111,E111,D111)=0," ",AVERAGE(I111,H111,G111,F111,E111,D111))</f>
        <v>100.66666666666667</v>
      </c>
    </row>
    <row r="112" spans="1:11" s="134" customFormat="1" ht="12.75">
      <c r="A112" s="245">
        <v>7</v>
      </c>
      <c r="B112" s="201" t="s">
        <v>112</v>
      </c>
      <c r="C112" s="202" t="s">
        <v>21</v>
      </c>
      <c r="D112" s="165">
        <v>107</v>
      </c>
      <c r="E112" s="165">
        <v>102</v>
      </c>
      <c r="F112" s="165">
        <v>98</v>
      </c>
      <c r="G112" s="165">
        <v>97</v>
      </c>
      <c r="H112" s="165">
        <v>92</v>
      </c>
      <c r="I112" s="165">
        <v>99</v>
      </c>
      <c r="J112" s="167">
        <f>IF(SUM(D112:I112)=0," ",SUM(D112:I112))</f>
        <v>595</v>
      </c>
      <c r="K112" s="227">
        <f>IF(SUM(I112,H112,G112,F112,E112,D112)=0," ",AVERAGE(I112,H112,G112,F112,E112,D112))</f>
        <v>99.16666666666667</v>
      </c>
    </row>
    <row r="113" spans="1:11" s="134" customFormat="1" ht="12.75">
      <c r="A113" s="245">
        <v>8</v>
      </c>
      <c r="B113" s="230" t="s">
        <v>113</v>
      </c>
      <c r="C113" s="202" t="s">
        <v>11</v>
      </c>
      <c r="D113" s="165">
        <v>97</v>
      </c>
      <c r="E113" s="165">
        <v>99</v>
      </c>
      <c r="F113" s="165">
        <v>104</v>
      </c>
      <c r="G113" s="165">
        <v>96</v>
      </c>
      <c r="H113" s="165">
        <v>94</v>
      </c>
      <c r="I113" s="165">
        <v>101</v>
      </c>
      <c r="J113" s="167">
        <f>IF(SUM(D113:I113)=0," ",SUM(D113:I113))</f>
        <v>591</v>
      </c>
      <c r="K113" s="227">
        <f>IF(SUM(I113,H113,G113,F113,E113,D113)=0," ",AVERAGE(I113,H113,G113,F113,E113,D113))</f>
        <v>98.5</v>
      </c>
    </row>
    <row r="114" spans="1:11" s="134" customFormat="1" ht="12.75">
      <c r="A114" s="245">
        <v>9</v>
      </c>
      <c r="B114" s="230" t="s">
        <v>114</v>
      </c>
      <c r="C114" s="202" t="s">
        <v>10</v>
      </c>
      <c r="D114" s="165">
        <v>87</v>
      </c>
      <c r="E114" s="165">
        <v>87</v>
      </c>
      <c r="F114" s="165">
        <v>86</v>
      </c>
      <c r="G114" s="165">
        <v>97</v>
      </c>
      <c r="H114" s="165">
        <v>107</v>
      </c>
      <c r="I114" s="165">
        <v>93</v>
      </c>
      <c r="J114" s="167">
        <f>IF(SUM(D114:I114)=0," ",SUM(D114:I114))</f>
        <v>557</v>
      </c>
      <c r="K114" s="232">
        <f>IF(SUM(I114,H114,G114,F114,E114,D114)=0," ",AVERAGE(I114,H114,G114,F114,E114,D114))</f>
        <v>92.83333333333333</v>
      </c>
    </row>
    <row r="115" spans="1:11" s="134" customFormat="1" ht="12.75">
      <c r="A115" s="245">
        <v>10</v>
      </c>
      <c r="B115" s="230" t="s">
        <v>115</v>
      </c>
      <c r="C115" s="202" t="s">
        <v>15</v>
      </c>
      <c r="D115" s="165">
        <v>90</v>
      </c>
      <c r="E115" s="165">
        <v>81</v>
      </c>
      <c r="F115" s="165">
        <v>97</v>
      </c>
      <c r="G115" s="165">
        <v>93</v>
      </c>
      <c r="H115" s="165">
        <v>71</v>
      </c>
      <c r="I115" s="165">
        <v>95</v>
      </c>
      <c r="J115" s="167">
        <f>IF(SUM(D115:I115)=0," ",SUM(D115:I115))</f>
        <v>527</v>
      </c>
      <c r="K115" s="232">
        <f>IF(SUM(I115,H115,G115,F115,E115,D115)=0," ",AVERAGE(I115,H115,G115,F115,E115,D115))</f>
        <v>87.83333333333333</v>
      </c>
    </row>
    <row r="116" spans="1:11" s="134" customFormat="1" ht="12.75">
      <c r="A116" s="246">
        <v>11</v>
      </c>
      <c r="B116" s="230" t="s">
        <v>116</v>
      </c>
      <c r="C116" s="202" t="s">
        <v>18</v>
      </c>
      <c r="D116" s="165">
        <v>92</v>
      </c>
      <c r="E116" s="165">
        <v>89</v>
      </c>
      <c r="F116" s="165">
        <v>83</v>
      </c>
      <c r="G116" s="165">
        <v>89</v>
      </c>
      <c r="H116" s="165">
        <v>83</v>
      </c>
      <c r="I116" s="165">
        <v>62</v>
      </c>
      <c r="J116" s="167">
        <f>IF(SUM(D116:I116)=0," ",SUM(D116:I116))</f>
        <v>498</v>
      </c>
      <c r="K116" s="232">
        <f>IF(SUM(I116,H116,G116,F116,E116,D116)=0," ",AVERAGE(I116,H116,G116,F116,E116,D116))</f>
        <v>83</v>
      </c>
    </row>
    <row r="117" spans="1:11" s="134" customFormat="1" ht="12.75">
      <c r="A117" s="246">
        <v>12</v>
      </c>
      <c r="B117" s="230" t="s">
        <v>117</v>
      </c>
      <c r="C117" s="202" t="s">
        <v>22</v>
      </c>
      <c r="D117" s="165">
        <v>83</v>
      </c>
      <c r="E117" s="165">
        <v>89</v>
      </c>
      <c r="F117" s="165">
        <v>78</v>
      </c>
      <c r="G117" s="165">
        <v>80</v>
      </c>
      <c r="H117" s="165">
        <v>72</v>
      </c>
      <c r="I117" s="165">
        <v>75</v>
      </c>
      <c r="J117" s="167">
        <f>IF(SUM(D117:I117)=0," ",SUM(D117:I117))</f>
        <v>477</v>
      </c>
      <c r="K117" s="232">
        <f>IF(SUM(I117,H117,G117,F117,E117,D117)=0," ",AVERAGE(I117,H117,G117,F117,E117,D117))</f>
        <v>79.5</v>
      </c>
    </row>
    <row r="118" spans="1:11" s="134" customFormat="1" ht="12.75">
      <c r="A118" s="246">
        <v>13</v>
      </c>
      <c r="B118" s="230" t="s">
        <v>118</v>
      </c>
      <c r="C118" s="202" t="s">
        <v>17</v>
      </c>
      <c r="D118" s="165">
        <v>103</v>
      </c>
      <c r="E118" s="165">
        <v>89</v>
      </c>
      <c r="F118" s="238"/>
      <c r="G118" s="165">
        <v>77</v>
      </c>
      <c r="H118" s="165">
        <v>95</v>
      </c>
      <c r="I118" s="165">
        <v>105</v>
      </c>
      <c r="J118" s="167">
        <f>IF(SUM(D118:I118)=0," ",SUM(D118:I118))</f>
        <v>469</v>
      </c>
      <c r="K118" s="232">
        <f>IF(SUM(I118,H118,G118,F118,E118,D118)=0," ",AVERAGE(I118,H118,G118,F118,E118,D118))</f>
        <v>93.8</v>
      </c>
    </row>
    <row r="119" spans="1:11" s="134" customFormat="1" ht="12.75">
      <c r="A119" s="246">
        <v>14</v>
      </c>
      <c r="B119" s="230" t="s">
        <v>119</v>
      </c>
      <c r="C119" s="202" t="s">
        <v>18</v>
      </c>
      <c r="D119" s="165">
        <v>89</v>
      </c>
      <c r="E119" s="165">
        <v>75</v>
      </c>
      <c r="F119" s="165">
        <v>60</v>
      </c>
      <c r="G119" s="165">
        <v>72</v>
      </c>
      <c r="H119" s="165">
        <v>81</v>
      </c>
      <c r="I119" s="165">
        <v>85</v>
      </c>
      <c r="J119" s="167">
        <f>IF(SUM(D119:I119)=0," ",SUM(D119:I119))</f>
        <v>462</v>
      </c>
      <c r="K119" s="232">
        <f>IF(SUM(I119,H119,G119,F119,E119,D119)=0," ",AVERAGE(I119,H119,G119,F119,E119,D119))</f>
        <v>77</v>
      </c>
    </row>
    <row r="120" spans="1:11" s="134" customFormat="1" ht="12.75">
      <c r="A120" s="246">
        <v>15</v>
      </c>
      <c r="B120" s="230" t="s">
        <v>120</v>
      </c>
      <c r="C120" s="202" t="s">
        <v>23</v>
      </c>
      <c r="D120" s="165">
        <v>89</v>
      </c>
      <c r="E120" s="165">
        <v>88</v>
      </c>
      <c r="F120" s="165">
        <v>80</v>
      </c>
      <c r="G120" s="165">
        <v>69</v>
      </c>
      <c r="H120" s="165">
        <v>40</v>
      </c>
      <c r="I120" s="165">
        <v>75</v>
      </c>
      <c r="J120" s="167">
        <f>IF(SUM(D120:I120)=0," ",SUM(D120:I120))</f>
        <v>441</v>
      </c>
      <c r="K120" s="232">
        <f>IF(SUM(I120,H120,G120,F120,E120,D120)=0," ",AVERAGE(I120,H120,G120,F120,E120,D120))</f>
        <v>73.5</v>
      </c>
    </row>
    <row r="121" spans="1:11" s="134" customFormat="1" ht="12.75">
      <c r="A121" s="246">
        <v>16</v>
      </c>
      <c r="B121" s="230" t="s">
        <v>121</v>
      </c>
      <c r="C121" s="202" t="s">
        <v>17</v>
      </c>
      <c r="D121" s="165">
        <v>69</v>
      </c>
      <c r="E121" s="165">
        <v>86</v>
      </c>
      <c r="F121" s="165">
        <v>71</v>
      </c>
      <c r="G121" s="165">
        <v>68</v>
      </c>
      <c r="H121" s="165">
        <v>67</v>
      </c>
      <c r="I121" s="165">
        <v>74</v>
      </c>
      <c r="J121" s="167">
        <f>IF(SUM(D121:I121)=0," ",SUM(D121:I121))</f>
        <v>435</v>
      </c>
      <c r="K121" s="232">
        <f>IF(SUM(I121,H121,G121,F121,E121,D121)=0," ",AVERAGE(I121,H121,G121,F121,E121,D121))</f>
        <v>72.5</v>
      </c>
    </row>
    <row r="122" spans="1:11" s="134" customFormat="1" ht="12.75">
      <c r="A122" s="246">
        <v>17</v>
      </c>
      <c r="B122" s="230" t="s">
        <v>122</v>
      </c>
      <c r="C122" s="202" t="s">
        <v>18</v>
      </c>
      <c r="D122" s="165">
        <v>83</v>
      </c>
      <c r="E122" s="165">
        <v>90</v>
      </c>
      <c r="F122" s="165">
        <v>90</v>
      </c>
      <c r="G122" s="165">
        <v>70</v>
      </c>
      <c r="H122" s="238"/>
      <c r="I122" s="165">
        <v>96</v>
      </c>
      <c r="J122" s="167">
        <f>IF(SUM(D122:I122)=0," ",SUM(D122:I122))</f>
        <v>429</v>
      </c>
      <c r="K122" s="232">
        <f>IF(SUM(I122,H122,G122,F122,E122,D122)=0," ",AVERAGE(I122,H122,G122,F122,E122,D122))</f>
        <v>85.8</v>
      </c>
    </row>
    <row r="123" spans="1:11" s="134" customFormat="1" ht="12.75">
      <c r="A123" s="246">
        <v>18</v>
      </c>
      <c r="B123" s="201" t="s">
        <v>60</v>
      </c>
      <c r="C123" s="202" t="s">
        <v>14</v>
      </c>
      <c r="D123" s="238"/>
      <c r="E123" s="238"/>
      <c r="F123" s="165">
        <v>98</v>
      </c>
      <c r="G123" s="165">
        <v>108</v>
      </c>
      <c r="H123" s="165">
        <v>111</v>
      </c>
      <c r="I123" s="165">
        <v>110</v>
      </c>
      <c r="J123" s="167">
        <f>IF(SUM(D123:I123)=0," ",SUM(D123:I123))</f>
        <v>427</v>
      </c>
      <c r="K123" s="227">
        <f>IF(SUM(I123,H123,G123,F123,E123,D123)=0," ",AVERAGE(I123,H123,G123,F123,E123,D123))</f>
        <v>106.75</v>
      </c>
    </row>
    <row r="124" spans="1:11" s="134" customFormat="1" ht="12.75">
      <c r="A124" s="246">
        <v>19</v>
      </c>
      <c r="B124" s="230" t="s">
        <v>123</v>
      </c>
      <c r="C124" s="202" t="s">
        <v>15</v>
      </c>
      <c r="D124" s="238"/>
      <c r="E124" s="165">
        <v>79</v>
      </c>
      <c r="F124" s="165">
        <v>83</v>
      </c>
      <c r="G124" s="165">
        <v>96</v>
      </c>
      <c r="H124" s="165">
        <v>88</v>
      </c>
      <c r="I124" s="165">
        <v>58</v>
      </c>
      <c r="J124" s="167">
        <f>IF(SUM(D124:I124)=0," ",SUM(D124:I124))</f>
        <v>404</v>
      </c>
      <c r="K124" s="227">
        <f>IF(SUM(I124,H124,G124,F124,E124,D124)=0," ",AVERAGE(I124,H124,G124,F124,E124,D124))</f>
        <v>80.8</v>
      </c>
    </row>
    <row r="125" spans="1:11" s="134" customFormat="1" ht="12.75">
      <c r="A125" s="246">
        <v>20</v>
      </c>
      <c r="B125" s="201" t="s">
        <v>124</v>
      </c>
      <c r="C125" s="202" t="s">
        <v>17</v>
      </c>
      <c r="D125" s="165">
        <v>77</v>
      </c>
      <c r="E125" s="165">
        <v>64</v>
      </c>
      <c r="F125" s="165">
        <v>79</v>
      </c>
      <c r="G125" s="165">
        <v>63</v>
      </c>
      <c r="H125" s="165">
        <v>61</v>
      </c>
      <c r="I125" s="165">
        <v>51</v>
      </c>
      <c r="J125" s="167">
        <f>IF(SUM(D125:I125)=0," ",SUM(D125:I125))</f>
        <v>395</v>
      </c>
      <c r="K125" s="227">
        <f>IF(SUM(I125,H125,G125,F125,E125,D125)=0," ",AVERAGE(I125,H125,G125,F125,E125,D125))</f>
        <v>65.83333333333333</v>
      </c>
    </row>
    <row r="126" spans="1:11" s="134" customFormat="1" ht="12.75">
      <c r="A126" s="246">
        <v>21</v>
      </c>
      <c r="B126" s="201" t="s">
        <v>125</v>
      </c>
      <c r="C126" s="202" t="s">
        <v>14</v>
      </c>
      <c r="D126" s="165">
        <v>76</v>
      </c>
      <c r="E126" s="165">
        <v>92</v>
      </c>
      <c r="F126" s="238"/>
      <c r="G126" s="238"/>
      <c r="H126" s="238"/>
      <c r="I126" s="238"/>
      <c r="J126" s="167">
        <f>IF(SUM(D126:I126)=0," ",SUM(D126:I126))</f>
        <v>168</v>
      </c>
      <c r="K126" s="227">
        <f>IF(SUM(I126,H126,G126,F126,E126,D126)=0," ",AVERAGE(I126,H126,G126,F126,E126,D126))</f>
        <v>84</v>
      </c>
    </row>
    <row r="127" spans="1:11" s="134" customFormat="1" ht="12.75">
      <c r="A127" s="247">
        <v>22</v>
      </c>
      <c r="B127" s="248" t="s">
        <v>126</v>
      </c>
      <c r="C127" s="242" t="s">
        <v>41</v>
      </c>
      <c r="D127" s="238"/>
      <c r="E127" s="238"/>
      <c r="F127" s="238"/>
      <c r="G127" s="238"/>
      <c r="H127" s="238"/>
      <c r="I127" s="172">
        <v>106</v>
      </c>
      <c r="J127" s="174">
        <f>IF(SUM(D127:I127)=0," ",SUM(D127:I127))</f>
        <v>106</v>
      </c>
      <c r="K127" s="243">
        <f>IF(SUM(I127,H127,G127,F127,E127,D127)=0," ",AVERAGE(I127,H127,G127,F127,E127,D127))</f>
        <v>106</v>
      </c>
    </row>
    <row r="129" spans="1:11" s="123" customFormat="1" ht="12.75">
      <c r="A129" s="118" t="s">
        <v>63</v>
      </c>
      <c r="B129" s="119"/>
      <c r="C129" s="120"/>
      <c r="D129" s="121"/>
      <c r="E129" s="121"/>
      <c r="F129" s="121"/>
      <c r="G129" s="121"/>
      <c r="H129" s="121"/>
      <c r="I129" s="121"/>
      <c r="J129" s="121"/>
      <c r="K129" s="249" t="s">
        <v>127</v>
      </c>
    </row>
    <row r="130" spans="1:11" ht="12.75">
      <c r="A130" s="137"/>
      <c r="B130" s="138"/>
      <c r="C130" s="138"/>
      <c r="D130" s="139"/>
      <c r="E130" s="139"/>
      <c r="F130" s="139"/>
      <c r="G130" s="139"/>
      <c r="H130" s="139"/>
      <c r="I130" s="139"/>
      <c r="J130" s="139"/>
      <c r="K130" s="211"/>
    </row>
    <row r="131" spans="1:11" s="134" customFormat="1" ht="12.75">
      <c r="A131" s="212"/>
      <c r="B131" s="213" t="s">
        <v>64</v>
      </c>
      <c r="C131" s="213" t="s">
        <v>43</v>
      </c>
      <c r="D131" s="214" t="s">
        <v>45</v>
      </c>
      <c r="E131" s="214" t="s">
        <v>46</v>
      </c>
      <c r="F131" s="214" t="s">
        <v>47</v>
      </c>
      <c r="G131" s="214" t="s">
        <v>48</v>
      </c>
      <c r="H131" s="214" t="s">
        <v>49</v>
      </c>
      <c r="I131" s="214" t="s">
        <v>50</v>
      </c>
      <c r="J131" s="214" t="s">
        <v>51</v>
      </c>
      <c r="K131" s="215" t="s">
        <v>52</v>
      </c>
    </row>
    <row r="132" spans="1:11" s="219" customFormat="1" ht="12.75">
      <c r="A132" s="216"/>
      <c r="B132" s="217"/>
      <c r="C132" s="217"/>
      <c r="D132" s="216"/>
      <c r="E132" s="216"/>
      <c r="F132" s="216"/>
      <c r="G132" s="216"/>
      <c r="H132" s="216"/>
      <c r="I132" s="216"/>
      <c r="J132" s="216"/>
      <c r="K132" s="218"/>
    </row>
    <row r="133" spans="1:11" s="134" customFormat="1" ht="12.75">
      <c r="A133" s="250">
        <v>1</v>
      </c>
      <c r="B133" s="184" t="s">
        <v>57</v>
      </c>
      <c r="C133" s="185" t="s">
        <v>8</v>
      </c>
      <c r="D133" s="220">
        <v>108</v>
      </c>
      <c r="E133" s="220">
        <v>116</v>
      </c>
      <c r="F133" s="147">
        <v>118</v>
      </c>
      <c r="G133" s="147">
        <v>119</v>
      </c>
      <c r="H133" s="147">
        <v>115</v>
      </c>
      <c r="I133" s="147">
        <v>115</v>
      </c>
      <c r="J133" s="149">
        <f>IF(SUM(D133:I133)=0," ",SUM(D133:I133))</f>
        <v>691</v>
      </c>
      <c r="K133" s="221">
        <f>IF(SUM(I133,H133,G133,F133,E133,D133)=0," ",AVERAGE(I133,H133,G133,F133,E133,D133))</f>
        <v>115.16666666666667</v>
      </c>
    </row>
    <row r="134" spans="1:11" s="134" customFormat="1" ht="12.75">
      <c r="A134" s="251">
        <v>2</v>
      </c>
      <c r="B134" s="207" t="s">
        <v>65</v>
      </c>
      <c r="C134" s="208" t="s">
        <v>66</v>
      </c>
      <c r="D134" s="153">
        <v>110</v>
      </c>
      <c r="E134" s="153">
        <v>103</v>
      </c>
      <c r="F134" s="153">
        <v>113</v>
      </c>
      <c r="G134" s="153">
        <v>109</v>
      </c>
      <c r="H134" s="153">
        <v>113</v>
      </c>
      <c r="I134" s="153">
        <v>113</v>
      </c>
      <c r="J134" s="155">
        <f>IF(SUM(D134:I134)=0," ",SUM(D134:I134))</f>
        <v>661</v>
      </c>
      <c r="K134" s="222">
        <f>IF(SUM(I134,H134,G134,F134,E134,D134)=0," ",AVERAGE(I134,H134,G134,F134,E134,D134))</f>
        <v>110.16666666666667</v>
      </c>
    </row>
    <row r="135" spans="1:11" s="134" customFormat="1" ht="12.75">
      <c r="A135" s="252">
        <v>3</v>
      </c>
      <c r="B135" s="195" t="s">
        <v>56</v>
      </c>
      <c r="C135" s="223" t="s">
        <v>8</v>
      </c>
      <c r="D135" s="224">
        <v>111</v>
      </c>
      <c r="E135" s="224">
        <v>105</v>
      </c>
      <c r="F135" s="159">
        <v>107</v>
      </c>
      <c r="G135" s="159">
        <v>112</v>
      </c>
      <c r="H135" s="159">
        <v>108</v>
      </c>
      <c r="I135" s="159">
        <v>116</v>
      </c>
      <c r="J135" s="161">
        <f>IF(SUM(D135:I135)=0," ",SUM(D135:I135))</f>
        <v>659</v>
      </c>
      <c r="K135" s="225">
        <f>IF(SUM(I135,H135,G135,F135,E135,D135)=0," ",AVERAGE(I135,H135,G135,F135,E135,D135))</f>
        <v>109.83333333333333</v>
      </c>
    </row>
    <row r="136" spans="1:11" s="134" customFormat="1" ht="12.75">
      <c r="A136" s="253">
        <v>4</v>
      </c>
      <c r="B136" s="201" t="s">
        <v>58</v>
      </c>
      <c r="C136" s="202" t="s">
        <v>12</v>
      </c>
      <c r="D136" s="165">
        <v>100</v>
      </c>
      <c r="E136" s="165">
        <v>108</v>
      </c>
      <c r="F136" s="165">
        <v>108</v>
      </c>
      <c r="G136" s="165">
        <v>112</v>
      </c>
      <c r="H136" s="165">
        <v>110</v>
      </c>
      <c r="I136" s="165">
        <v>114</v>
      </c>
      <c r="J136" s="167">
        <f>IF(SUM(D136:I136)=0," ",SUM(D136:I136))</f>
        <v>652</v>
      </c>
      <c r="K136" s="227">
        <f>IF(SUM(I136,H136,G136,F136,E136,D136)=0," ",AVERAGE(I136,H136,G136,F136,E136,D136))</f>
        <v>108.66666666666667</v>
      </c>
    </row>
    <row r="137" spans="1:11" s="134" customFormat="1" ht="12.75">
      <c r="A137" s="254">
        <v>5</v>
      </c>
      <c r="B137" s="201" t="s">
        <v>67</v>
      </c>
      <c r="C137" s="202" t="s">
        <v>25</v>
      </c>
      <c r="D137" s="165">
        <v>110</v>
      </c>
      <c r="E137" s="165">
        <v>103</v>
      </c>
      <c r="F137" s="165">
        <v>108</v>
      </c>
      <c r="G137" s="165">
        <v>105</v>
      </c>
      <c r="H137" s="165">
        <v>106</v>
      </c>
      <c r="I137" s="165">
        <v>113</v>
      </c>
      <c r="J137" s="167">
        <f>IF(SUM(D137:I137)=0," ",SUM(D137:I137))</f>
        <v>645</v>
      </c>
      <c r="K137" s="227">
        <f>IF(SUM(I137,H137,G137,F137,E137,D137)=0," ",AVERAGE(I137,H137,G137,F137,E137,D137))</f>
        <v>107.5</v>
      </c>
    </row>
    <row r="138" spans="1:12" s="134" customFormat="1" ht="12.75">
      <c r="A138" s="255">
        <v>6</v>
      </c>
      <c r="B138" s="256" t="s">
        <v>108</v>
      </c>
      <c r="C138" s="257" t="s">
        <v>66</v>
      </c>
      <c r="D138" s="258">
        <v>107</v>
      </c>
      <c r="E138" s="258">
        <v>107</v>
      </c>
      <c r="F138" s="258">
        <v>107</v>
      </c>
      <c r="G138" s="258">
        <v>107</v>
      </c>
      <c r="H138" s="258">
        <v>112</v>
      </c>
      <c r="I138" s="258">
        <v>105</v>
      </c>
      <c r="J138" s="259">
        <f>IF(SUM(D138:I138)=0," ",SUM(D138:I138))</f>
        <v>645</v>
      </c>
      <c r="K138" s="260">
        <f>IF(SUM(I138,H138,G138,F138,E138,D138)=0," ",AVERAGE(I138,H138,G138,F138,E138,D138))</f>
        <v>107.5</v>
      </c>
      <c r="L138" s="231"/>
    </row>
    <row r="139" spans="1:11" s="134" customFormat="1" ht="12.75">
      <c r="A139" s="261">
        <v>7</v>
      </c>
      <c r="B139" s="262" t="s">
        <v>62</v>
      </c>
      <c r="C139" s="257" t="s">
        <v>12</v>
      </c>
      <c r="D139" s="258">
        <v>102</v>
      </c>
      <c r="E139" s="258">
        <v>114</v>
      </c>
      <c r="F139" s="258">
        <v>113</v>
      </c>
      <c r="G139" s="258">
        <v>103</v>
      </c>
      <c r="H139" s="258">
        <v>100</v>
      </c>
      <c r="I139" s="258">
        <v>110</v>
      </c>
      <c r="J139" s="259">
        <f>IF(SUM(D139:I139)=0," ",SUM(D139:I139))</f>
        <v>642</v>
      </c>
      <c r="K139" s="260">
        <f>IF(SUM(I139,H139,G139,F139,E139,D139)=0," ",AVERAGE(I139,H139,G139,F139,E139,D139))</f>
        <v>107</v>
      </c>
    </row>
    <row r="140" spans="1:11" s="134" customFormat="1" ht="12.75">
      <c r="A140" s="261">
        <v>8</v>
      </c>
      <c r="B140" s="256" t="s">
        <v>61</v>
      </c>
      <c r="C140" s="257" t="s">
        <v>21</v>
      </c>
      <c r="D140" s="258">
        <v>105</v>
      </c>
      <c r="E140" s="258">
        <v>102</v>
      </c>
      <c r="F140" s="258">
        <v>105</v>
      </c>
      <c r="G140" s="258">
        <v>106</v>
      </c>
      <c r="H140" s="258">
        <v>109</v>
      </c>
      <c r="I140" s="258">
        <v>110</v>
      </c>
      <c r="J140" s="259">
        <f>IF(SUM(D140:I140)=0," ",SUM(D140:I140))</f>
        <v>637</v>
      </c>
      <c r="K140" s="260">
        <f>IF(SUM(I140,H140,G140,F140,E140,D140)=0," ",AVERAGE(I140,H140,G140,F140,E140,D140))</f>
        <v>106.16666666666667</v>
      </c>
    </row>
    <row r="141" spans="1:11" s="134" customFormat="1" ht="12.75">
      <c r="A141" s="263">
        <v>9</v>
      </c>
      <c r="B141" s="230" t="s">
        <v>68</v>
      </c>
      <c r="C141" s="202" t="s">
        <v>13</v>
      </c>
      <c r="D141" s="165">
        <v>98</v>
      </c>
      <c r="E141" s="165">
        <v>102</v>
      </c>
      <c r="F141" s="165">
        <v>107</v>
      </c>
      <c r="G141" s="165">
        <v>110</v>
      </c>
      <c r="H141" s="165">
        <v>100</v>
      </c>
      <c r="I141" s="165">
        <v>112</v>
      </c>
      <c r="J141" s="167">
        <f>IF(SUM(D141:I141)=0," ",SUM(D141:I141))</f>
        <v>629</v>
      </c>
      <c r="K141" s="227">
        <f>IF(SUM(I141,H141,G141,F141,E141,D141)=0," ",AVERAGE(I141,H141,G141,F141,E141,D141))</f>
        <v>104.83333333333333</v>
      </c>
    </row>
    <row r="142" spans="1:11" s="134" customFormat="1" ht="12.75">
      <c r="A142" s="264">
        <v>10</v>
      </c>
      <c r="B142" s="230" t="s">
        <v>69</v>
      </c>
      <c r="C142" s="202" t="s">
        <v>15</v>
      </c>
      <c r="D142" s="165">
        <v>94</v>
      </c>
      <c r="E142" s="165">
        <v>103</v>
      </c>
      <c r="F142" s="165">
        <v>105</v>
      </c>
      <c r="G142" s="165">
        <v>110</v>
      </c>
      <c r="H142" s="165">
        <v>108</v>
      </c>
      <c r="I142" s="165">
        <v>97</v>
      </c>
      <c r="J142" s="167">
        <f>IF(SUM(D142:I142)=0," ",SUM(D142:I142))</f>
        <v>617</v>
      </c>
      <c r="K142" s="232">
        <f>IF(SUM(I142,H142,G142,F142,E142,D142)=0," ",AVERAGE(I142,H142,G142,F142,E142,D142))</f>
        <v>102.83333333333333</v>
      </c>
    </row>
    <row r="143" spans="1:11" s="134" customFormat="1" ht="12.75">
      <c r="A143" s="264">
        <v>11</v>
      </c>
      <c r="B143" s="230" t="s">
        <v>70</v>
      </c>
      <c r="C143" s="202" t="s">
        <v>25</v>
      </c>
      <c r="D143" s="233">
        <v>101</v>
      </c>
      <c r="E143" s="233">
        <v>104</v>
      </c>
      <c r="F143" s="165">
        <v>103</v>
      </c>
      <c r="G143" s="165">
        <v>97</v>
      </c>
      <c r="H143" s="165">
        <v>107</v>
      </c>
      <c r="I143" s="165">
        <v>103</v>
      </c>
      <c r="J143" s="167">
        <f>IF(SUM(D143:I143)=0," ",SUM(D143:I143))</f>
        <v>615</v>
      </c>
      <c r="K143" s="232">
        <f>IF(SUM(I143,H143,G143,F143,E143,D143)=0," ",AVERAGE(I143,H143,G143,F143,E143,D143))</f>
        <v>102.5</v>
      </c>
    </row>
    <row r="144" spans="1:11" s="134" customFormat="1" ht="12.75">
      <c r="A144" s="265">
        <v>12</v>
      </c>
      <c r="B144" s="256" t="s">
        <v>109</v>
      </c>
      <c r="C144" s="257" t="s">
        <v>14</v>
      </c>
      <c r="D144" s="258">
        <v>104</v>
      </c>
      <c r="E144" s="258">
        <v>95</v>
      </c>
      <c r="F144" s="258">
        <v>101</v>
      </c>
      <c r="G144" s="258">
        <v>101</v>
      </c>
      <c r="H144" s="258">
        <v>107</v>
      </c>
      <c r="I144" s="258">
        <v>103</v>
      </c>
      <c r="J144" s="259">
        <f>IF(SUM(D144:I144)=0," ",SUM(D144:I144))</f>
        <v>611</v>
      </c>
      <c r="K144" s="260">
        <f>IF(SUM(I144,H144,G144,F144,E144,D144)=0," ",AVERAGE(I144,H144,G144,F144,E144,D144))</f>
        <v>101.83333333333333</v>
      </c>
    </row>
    <row r="145" spans="1:11" s="134" customFormat="1" ht="12.75">
      <c r="A145" s="264">
        <v>13</v>
      </c>
      <c r="B145" s="230" t="s">
        <v>71</v>
      </c>
      <c r="C145" s="202" t="s">
        <v>12</v>
      </c>
      <c r="D145" s="165">
        <v>97</v>
      </c>
      <c r="E145" s="165">
        <v>102</v>
      </c>
      <c r="F145" s="165">
        <v>106</v>
      </c>
      <c r="G145" s="165">
        <v>103</v>
      </c>
      <c r="H145" s="165">
        <v>100</v>
      </c>
      <c r="I145" s="165">
        <v>101</v>
      </c>
      <c r="J145" s="167">
        <f>IF(SUM(D145:I145)=0," ",SUM(D145:I145))</f>
        <v>609</v>
      </c>
      <c r="K145" s="232">
        <f>IF(SUM(I145,H145,G145,F145,E145,D145)=0," ",AVERAGE(I145,H145,G145,F145,E145,D145))</f>
        <v>101.5</v>
      </c>
    </row>
    <row r="146" spans="1:11" s="134" customFormat="1" ht="12.75">
      <c r="A146" s="265">
        <v>14</v>
      </c>
      <c r="B146" s="262" t="s">
        <v>110</v>
      </c>
      <c r="C146" s="257" t="s">
        <v>23</v>
      </c>
      <c r="D146" s="258">
        <v>104</v>
      </c>
      <c r="E146" s="258">
        <v>97</v>
      </c>
      <c r="F146" s="258">
        <v>100</v>
      </c>
      <c r="G146" s="258">
        <v>99</v>
      </c>
      <c r="H146" s="258">
        <v>103</v>
      </c>
      <c r="I146" s="258">
        <v>104</v>
      </c>
      <c r="J146" s="259">
        <f>IF(SUM(D146:I146)=0," ",SUM(D146:I146))</f>
        <v>607</v>
      </c>
      <c r="K146" s="260">
        <f>IF(SUM(I146,H146,G146,F146,E146,D146)=0," ",AVERAGE(I146,H146,G146,F146,E146,D146))</f>
        <v>101.16666666666667</v>
      </c>
    </row>
    <row r="147" spans="1:11" s="134" customFormat="1" ht="12.75">
      <c r="A147" s="266">
        <v>15</v>
      </c>
      <c r="B147" s="230" t="s">
        <v>72</v>
      </c>
      <c r="C147" s="202" t="s">
        <v>25</v>
      </c>
      <c r="D147" s="165">
        <v>100</v>
      </c>
      <c r="E147" s="165">
        <v>97</v>
      </c>
      <c r="F147" s="165">
        <v>93</v>
      </c>
      <c r="G147" s="165">
        <v>101</v>
      </c>
      <c r="H147" s="165">
        <v>108</v>
      </c>
      <c r="I147" s="165">
        <v>107</v>
      </c>
      <c r="J147" s="167">
        <f>IF(SUM(D147:I147)=0," ",SUM(D147:I147))</f>
        <v>606</v>
      </c>
      <c r="K147" s="232">
        <f>IF(SUM(I147,H147,G147,F147,E147,D147)=0," ",AVERAGE(I147,H147,G147,F147,E147,D147))</f>
        <v>101</v>
      </c>
    </row>
    <row r="148" spans="1:11" s="134" customFormat="1" ht="12.75">
      <c r="A148" s="267">
        <v>16</v>
      </c>
      <c r="B148" s="256" t="s">
        <v>111</v>
      </c>
      <c r="C148" s="257" t="s">
        <v>14</v>
      </c>
      <c r="D148" s="258">
        <v>99</v>
      </c>
      <c r="E148" s="258">
        <v>105</v>
      </c>
      <c r="F148" s="258">
        <v>106</v>
      </c>
      <c r="G148" s="258">
        <v>94</v>
      </c>
      <c r="H148" s="258">
        <v>104</v>
      </c>
      <c r="I148" s="258">
        <v>96</v>
      </c>
      <c r="J148" s="259">
        <f>IF(SUM(D148:I148)=0," ",SUM(D148:I148))</f>
        <v>604</v>
      </c>
      <c r="K148" s="260">
        <f>IF(SUM(I148,H148,G148,F148,E148,D148)=0," ",AVERAGE(I148,H148,G148,F148,E148,D148))</f>
        <v>100.66666666666667</v>
      </c>
    </row>
    <row r="149" spans="1:11" s="134" customFormat="1" ht="12.75">
      <c r="A149" s="266">
        <v>17</v>
      </c>
      <c r="B149" s="230" t="s">
        <v>73</v>
      </c>
      <c r="C149" s="202" t="s">
        <v>8</v>
      </c>
      <c r="D149" s="165">
        <v>98</v>
      </c>
      <c r="E149" s="165">
        <v>99</v>
      </c>
      <c r="F149" s="235">
        <v>102</v>
      </c>
      <c r="G149" s="235">
        <v>102</v>
      </c>
      <c r="H149" s="235">
        <v>102</v>
      </c>
      <c r="I149" s="235">
        <v>100</v>
      </c>
      <c r="J149" s="167">
        <f>IF(SUM(D149:I149)=0," ",SUM(D149:I149))</f>
        <v>603</v>
      </c>
      <c r="K149" s="236">
        <f>IF(SUM(I149,H149,G149,F149,E149,D149)=0," ",AVERAGE(I149,H149,G149,F149,E149,D149))</f>
        <v>100.5</v>
      </c>
    </row>
    <row r="150" spans="1:11" s="134" customFormat="1" ht="12.75">
      <c r="A150" s="266">
        <v>18</v>
      </c>
      <c r="B150" s="230" t="s">
        <v>74</v>
      </c>
      <c r="C150" s="202" t="s">
        <v>14</v>
      </c>
      <c r="D150" s="165">
        <v>85</v>
      </c>
      <c r="E150" s="165">
        <v>99</v>
      </c>
      <c r="F150" s="165">
        <v>105</v>
      </c>
      <c r="G150" s="165">
        <v>98</v>
      </c>
      <c r="H150" s="165">
        <v>109</v>
      </c>
      <c r="I150" s="165">
        <v>106</v>
      </c>
      <c r="J150" s="167">
        <f>IF(SUM(D150:I150)=0," ",SUM(D150:I150))</f>
        <v>602</v>
      </c>
      <c r="K150" s="232">
        <f>IF(SUM(I150,H150,G150,F150,E150,D150)=0," ",AVERAGE(I150,H150,G150,F150,E150,D150))</f>
        <v>100.33333333333333</v>
      </c>
    </row>
    <row r="151" spans="1:11" s="134" customFormat="1" ht="12.75">
      <c r="A151" s="266">
        <v>19</v>
      </c>
      <c r="B151" s="230" t="s">
        <v>75</v>
      </c>
      <c r="C151" s="202" t="s">
        <v>11</v>
      </c>
      <c r="D151" s="165">
        <v>104</v>
      </c>
      <c r="E151" s="165">
        <v>103</v>
      </c>
      <c r="F151" s="165">
        <v>102</v>
      </c>
      <c r="G151" s="165">
        <v>98</v>
      </c>
      <c r="H151" s="165">
        <v>98</v>
      </c>
      <c r="I151" s="165">
        <v>97</v>
      </c>
      <c r="J151" s="167">
        <f>IF(SUM(D151:I151)=0," ",SUM(D151:I151))</f>
        <v>602</v>
      </c>
      <c r="K151" s="232">
        <f>IF(SUM(I151,H151,G151,F151,E151,D151)=0," ",AVERAGE(I151,H151,G151,F151,E151,D151))</f>
        <v>100.33333333333333</v>
      </c>
    </row>
    <row r="152" spans="1:11" s="134" customFormat="1" ht="12.75">
      <c r="A152" s="266">
        <v>20</v>
      </c>
      <c r="B152" s="230" t="s">
        <v>76</v>
      </c>
      <c r="C152" s="202" t="s">
        <v>66</v>
      </c>
      <c r="D152" s="165">
        <v>100</v>
      </c>
      <c r="E152" s="165">
        <v>96</v>
      </c>
      <c r="F152" s="165">
        <v>99</v>
      </c>
      <c r="G152" s="165">
        <v>104</v>
      </c>
      <c r="H152" s="165">
        <v>98</v>
      </c>
      <c r="I152" s="165">
        <v>100</v>
      </c>
      <c r="J152" s="167">
        <f>IF(SUM(D152:I152)=0," ",SUM(D152:I152))</f>
        <v>597</v>
      </c>
      <c r="K152" s="232">
        <f>IF(SUM(I152,H152,G152,F152,E152,D152)=0," ",AVERAGE(I152,H152,G152,F152,E152,D152))</f>
        <v>99.5</v>
      </c>
    </row>
    <row r="153" spans="1:11" s="134" customFormat="1" ht="12.75">
      <c r="A153" s="267">
        <v>21</v>
      </c>
      <c r="B153" s="256" t="s">
        <v>112</v>
      </c>
      <c r="C153" s="257" t="s">
        <v>21</v>
      </c>
      <c r="D153" s="258">
        <v>107</v>
      </c>
      <c r="E153" s="258">
        <v>102</v>
      </c>
      <c r="F153" s="258">
        <v>98</v>
      </c>
      <c r="G153" s="258">
        <v>97</v>
      </c>
      <c r="H153" s="258">
        <v>92</v>
      </c>
      <c r="I153" s="258">
        <v>99</v>
      </c>
      <c r="J153" s="259">
        <f>IF(SUM(D153:I153)=0," ",SUM(D153:I153))</f>
        <v>595</v>
      </c>
      <c r="K153" s="260">
        <f>IF(SUM(I153,H153,G153,F153,E153,D153)=0," ",AVERAGE(I153,H153,G153,F153,E153,D153))</f>
        <v>99.16666666666667</v>
      </c>
    </row>
    <row r="154" spans="1:11" s="134" customFormat="1" ht="12.75">
      <c r="A154" s="266">
        <v>22</v>
      </c>
      <c r="B154" s="230" t="s">
        <v>77</v>
      </c>
      <c r="C154" s="202" t="s">
        <v>19</v>
      </c>
      <c r="D154" s="165">
        <v>75</v>
      </c>
      <c r="E154" s="165">
        <v>100</v>
      </c>
      <c r="F154" s="165">
        <v>105</v>
      </c>
      <c r="G154" s="165">
        <v>103</v>
      </c>
      <c r="H154" s="165">
        <v>108</v>
      </c>
      <c r="I154" s="165">
        <v>101</v>
      </c>
      <c r="J154" s="167">
        <f>IF(SUM(D154:I154)=0," ",SUM(D154:I154))</f>
        <v>592</v>
      </c>
      <c r="K154" s="232">
        <f>IF(SUM(I154,H154,G154,F154,E154,D154)=0," ",AVERAGE(I154,H154,G154,F154,E154,D154))</f>
        <v>98.66666666666667</v>
      </c>
    </row>
    <row r="155" spans="1:11" s="134" customFormat="1" ht="12.75">
      <c r="A155" s="267">
        <v>23</v>
      </c>
      <c r="B155" s="262" t="s">
        <v>113</v>
      </c>
      <c r="C155" s="257" t="s">
        <v>11</v>
      </c>
      <c r="D155" s="258">
        <v>97</v>
      </c>
      <c r="E155" s="258">
        <v>99</v>
      </c>
      <c r="F155" s="258">
        <v>104</v>
      </c>
      <c r="G155" s="258">
        <v>96</v>
      </c>
      <c r="H155" s="258">
        <v>94</v>
      </c>
      <c r="I155" s="258">
        <v>101</v>
      </c>
      <c r="J155" s="259">
        <f>IF(SUM(D155:I155)=0," ",SUM(D155:I155))</f>
        <v>591</v>
      </c>
      <c r="K155" s="260">
        <f>IF(SUM(I155,H155,G155,F155,E155,D155)=0," ",AVERAGE(I155,H155,G155,F155,E155,D155))</f>
        <v>98.5</v>
      </c>
    </row>
    <row r="156" spans="1:11" s="134" customFormat="1" ht="12.75">
      <c r="A156" s="266">
        <v>24</v>
      </c>
      <c r="B156" s="230" t="s">
        <v>78</v>
      </c>
      <c r="C156" s="202" t="s">
        <v>11</v>
      </c>
      <c r="D156" s="165">
        <v>89</v>
      </c>
      <c r="E156" s="165">
        <v>107</v>
      </c>
      <c r="F156" s="165">
        <v>90</v>
      </c>
      <c r="G156" s="165">
        <v>103</v>
      </c>
      <c r="H156" s="165">
        <v>96</v>
      </c>
      <c r="I156" s="165">
        <v>105</v>
      </c>
      <c r="J156" s="167">
        <f>IF(SUM(D156:I156)=0," ",SUM(D156:I156))</f>
        <v>590</v>
      </c>
      <c r="K156" s="232">
        <f>IF(SUM(I156,H156,G156,F156,E156,D156)=0," ",AVERAGE(I156,H156,G156,F156,E156,D156))</f>
        <v>98.33333333333333</v>
      </c>
    </row>
    <row r="157" spans="1:11" s="134" customFormat="1" ht="12.75">
      <c r="A157" s="266">
        <v>25</v>
      </c>
      <c r="B157" s="230" t="s">
        <v>79</v>
      </c>
      <c r="C157" s="202" t="s">
        <v>13</v>
      </c>
      <c r="D157" s="165">
        <v>96</v>
      </c>
      <c r="E157" s="165">
        <v>95</v>
      </c>
      <c r="F157" s="165">
        <v>104</v>
      </c>
      <c r="G157" s="165">
        <v>100</v>
      </c>
      <c r="H157" s="165">
        <v>86</v>
      </c>
      <c r="I157" s="165">
        <v>104</v>
      </c>
      <c r="J157" s="167">
        <f>IF(SUM(D157:I157)=0," ",SUM(D157:I157))</f>
        <v>585</v>
      </c>
      <c r="K157" s="232">
        <f>IF(SUM(I157,H157,G157,F157,E157,D157)=0," ",AVERAGE(I157,H157,G157,F157,E157,D157))</f>
        <v>97.5</v>
      </c>
    </row>
    <row r="158" spans="1:11" s="134" customFormat="1" ht="12.75">
      <c r="A158" s="266">
        <v>26</v>
      </c>
      <c r="B158" s="230" t="s">
        <v>80</v>
      </c>
      <c r="C158" s="202" t="s">
        <v>8</v>
      </c>
      <c r="D158" s="165">
        <v>104</v>
      </c>
      <c r="E158" s="165">
        <v>83</v>
      </c>
      <c r="F158" s="165">
        <v>100</v>
      </c>
      <c r="G158" s="165">
        <v>98</v>
      </c>
      <c r="H158" s="165">
        <v>102</v>
      </c>
      <c r="I158" s="165">
        <v>89</v>
      </c>
      <c r="J158" s="167">
        <f>IF(SUM(D158:I158)=0," ",SUM(D158:I158))</f>
        <v>576</v>
      </c>
      <c r="K158" s="232">
        <f>IF(SUM(I158,H158,G158,F158,E158,D158)=0," ",AVERAGE(I158,H158,G158,F158,E158,D158))</f>
        <v>96</v>
      </c>
    </row>
    <row r="159" spans="1:11" s="134" customFormat="1" ht="12.75">
      <c r="A159" s="266">
        <v>27</v>
      </c>
      <c r="B159" s="230" t="s">
        <v>81</v>
      </c>
      <c r="C159" s="202" t="s">
        <v>19</v>
      </c>
      <c r="D159" s="165">
        <v>96</v>
      </c>
      <c r="E159" s="165">
        <v>96</v>
      </c>
      <c r="F159" s="165">
        <v>100</v>
      </c>
      <c r="G159" s="165">
        <v>100</v>
      </c>
      <c r="H159" s="165">
        <v>95</v>
      </c>
      <c r="I159" s="165">
        <v>85</v>
      </c>
      <c r="J159" s="167">
        <f>IF(SUM(D159:I159)=0," ",SUM(D159:I159))</f>
        <v>572</v>
      </c>
      <c r="K159" s="232">
        <f>IF(SUM(I159,H159,G159,F159,E159,D159)=0," ",AVERAGE(I159,H159,G159,F159,E159,D159))</f>
        <v>95.33333333333333</v>
      </c>
    </row>
    <row r="160" spans="1:11" s="134" customFormat="1" ht="12.75">
      <c r="A160" s="267">
        <v>28</v>
      </c>
      <c r="B160" s="262" t="s">
        <v>114</v>
      </c>
      <c r="C160" s="257" t="s">
        <v>10</v>
      </c>
      <c r="D160" s="258">
        <v>87</v>
      </c>
      <c r="E160" s="258">
        <v>87</v>
      </c>
      <c r="F160" s="258">
        <v>86</v>
      </c>
      <c r="G160" s="258">
        <v>97</v>
      </c>
      <c r="H160" s="258">
        <v>107</v>
      </c>
      <c r="I160" s="258">
        <v>93</v>
      </c>
      <c r="J160" s="259">
        <f>IF(SUM(D160:I160)=0," ",SUM(D160:I160))</f>
        <v>557</v>
      </c>
      <c r="K160" s="268">
        <f>IF(SUM(I160,H160,G160,F160,E160,D160)=0," ",AVERAGE(I160,H160,G160,F160,E160,D160))</f>
        <v>92.83333333333333</v>
      </c>
    </row>
    <row r="161" spans="1:11" s="134" customFormat="1" ht="12.75">
      <c r="A161" s="266">
        <v>29</v>
      </c>
      <c r="B161" s="230" t="s">
        <v>82</v>
      </c>
      <c r="C161" s="202" t="s">
        <v>12</v>
      </c>
      <c r="D161" s="165">
        <v>85</v>
      </c>
      <c r="E161" s="165">
        <v>99</v>
      </c>
      <c r="F161" s="165">
        <v>95</v>
      </c>
      <c r="G161" s="165">
        <v>96</v>
      </c>
      <c r="H161" s="165">
        <v>89</v>
      </c>
      <c r="I161" s="165">
        <v>92</v>
      </c>
      <c r="J161" s="167">
        <f>IF(SUM(D161:I161)=0," ",SUM(D161:I161))</f>
        <v>556</v>
      </c>
      <c r="K161" s="232">
        <f>IF(SUM(I161,H161,G161,F161,E161,D161)=0," ",AVERAGE(I161,H161,G161,F161,E161,D161))</f>
        <v>92.66666666666667</v>
      </c>
    </row>
    <row r="162" spans="1:11" s="134" customFormat="1" ht="12.75">
      <c r="A162" s="266">
        <v>30</v>
      </c>
      <c r="B162" s="230" t="s">
        <v>83</v>
      </c>
      <c r="C162" s="202" t="s">
        <v>10</v>
      </c>
      <c r="D162" s="165">
        <v>92</v>
      </c>
      <c r="E162" s="165">
        <v>93</v>
      </c>
      <c r="F162" s="165">
        <v>91</v>
      </c>
      <c r="G162" s="165">
        <v>91</v>
      </c>
      <c r="H162" s="165">
        <v>95</v>
      </c>
      <c r="I162" s="165">
        <v>85</v>
      </c>
      <c r="J162" s="167">
        <f>IF(SUM(D162:I162)=0," ",SUM(D162:I162))</f>
        <v>547</v>
      </c>
      <c r="K162" s="232">
        <f>IF(SUM(I162,H162,G162,F162,E162,D162)=0," ",AVERAGE(I162,H162,G162,F162,E162,D162))</f>
        <v>91.16666666666667</v>
      </c>
    </row>
    <row r="163" spans="1:11" s="134" customFormat="1" ht="12.75">
      <c r="A163" s="266">
        <v>31</v>
      </c>
      <c r="B163" s="230" t="s">
        <v>84</v>
      </c>
      <c r="C163" s="202" t="s">
        <v>10</v>
      </c>
      <c r="D163" s="165">
        <v>87</v>
      </c>
      <c r="E163" s="165">
        <v>82</v>
      </c>
      <c r="F163" s="165">
        <v>99</v>
      </c>
      <c r="G163" s="165">
        <v>81</v>
      </c>
      <c r="H163" s="165">
        <v>99</v>
      </c>
      <c r="I163" s="165">
        <v>97</v>
      </c>
      <c r="J163" s="167">
        <f>IF(SUM(D163:I163)=0," ",SUM(D163:I163))</f>
        <v>545</v>
      </c>
      <c r="K163" s="232">
        <f>IF(SUM(I163,H163,G163,F163,E163,D163)=0," ",AVERAGE(I163,H163,G163,F163,E163,D163))</f>
        <v>90.83333333333333</v>
      </c>
    </row>
    <row r="164" spans="1:11" s="134" customFormat="1" ht="12.75">
      <c r="A164" s="266">
        <v>32</v>
      </c>
      <c r="B164" s="230" t="s">
        <v>85</v>
      </c>
      <c r="C164" s="202" t="s">
        <v>17</v>
      </c>
      <c r="D164" s="165">
        <v>93</v>
      </c>
      <c r="E164" s="165">
        <v>93</v>
      </c>
      <c r="F164" s="165">
        <v>90</v>
      </c>
      <c r="G164" s="165">
        <v>85</v>
      </c>
      <c r="H164" s="165">
        <v>89</v>
      </c>
      <c r="I164" s="165">
        <v>90</v>
      </c>
      <c r="J164" s="167">
        <f>IF(SUM(D164:I164)=0," ",SUM(D164:I164))</f>
        <v>540</v>
      </c>
      <c r="K164" s="232">
        <f>IF(SUM(I164,H164,G164,F164,E164,D164)=0," ",AVERAGE(I164,H164,G164,F164,E164,D164))</f>
        <v>90</v>
      </c>
    </row>
    <row r="165" spans="1:11" s="134" customFormat="1" ht="12.75">
      <c r="A165" s="266">
        <v>33</v>
      </c>
      <c r="B165" s="230" t="s">
        <v>86</v>
      </c>
      <c r="C165" s="202" t="s">
        <v>21</v>
      </c>
      <c r="D165" s="165">
        <v>100</v>
      </c>
      <c r="E165" s="165">
        <v>111</v>
      </c>
      <c r="F165" s="238"/>
      <c r="G165" s="165">
        <v>108</v>
      </c>
      <c r="H165" s="165">
        <v>109</v>
      </c>
      <c r="I165" s="165">
        <v>105</v>
      </c>
      <c r="J165" s="167">
        <f>IF(SUM(D165:I165)=0," ",SUM(D165:I165))</f>
        <v>533</v>
      </c>
      <c r="K165" s="232">
        <f>IF(SUM(I165,H165,G165,F165,E165,D165)=0," ",AVERAGE(I165,H165,G165,F165,E165,D165))</f>
        <v>106.6</v>
      </c>
    </row>
    <row r="166" spans="1:11" s="134" customFormat="1" ht="12.75">
      <c r="A166" s="267">
        <v>34</v>
      </c>
      <c r="B166" s="262" t="s">
        <v>115</v>
      </c>
      <c r="C166" s="257" t="s">
        <v>15</v>
      </c>
      <c r="D166" s="258">
        <v>90</v>
      </c>
      <c r="E166" s="258">
        <v>81</v>
      </c>
      <c r="F166" s="258">
        <v>97</v>
      </c>
      <c r="G166" s="258">
        <v>93</v>
      </c>
      <c r="H166" s="258">
        <v>71</v>
      </c>
      <c r="I166" s="258">
        <v>95</v>
      </c>
      <c r="J166" s="259">
        <f>IF(SUM(D166:I166)=0," ",SUM(D166:I166))</f>
        <v>527</v>
      </c>
      <c r="K166" s="268">
        <f>IF(SUM(I166,H166,G166,F166,E166,D166)=0," ",AVERAGE(I166,H166,G166,F166,E166,D166))</f>
        <v>87.83333333333333</v>
      </c>
    </row>
    <row r="167" spans="1:11" s="134" customFormat="1" ht="12.75">
      <c r="A167" s="266">
        <v>35</v>
      </c>
      <c r="B167" s="230" t="s">
        <v>87</v>
      </c>
      <c r="C167" s="202" t="s">
        <v>21</v>
      </c>
      <c r="D167" s="165">
        <v>90</v>
      </c>
      <c r="E167" s="165">
        <v>89</v>
      </c>
      <c r="F167" s="165">
        <v>84</v>
      </c>
      <c r="G167" s="165">
        <v>79</v>
      </c>
      <c r="H167" s="165">
        <v>86</v>
      </c>
      <c r="I167" s="165">
        <v>95</v>
      </c>
      <c r="J167" s="167">
        <f>IF(SUM(D167:I167)=0," ",SUM(D167:I167))</f>
        <v>523</v>
      </c>
      <c r="K167" s="232">
        <f>IF(SUM(I167,H167,G167,F167,E167,D167)=0," ",AVERAGE(I167,H167,G167,F167,E167,D167))</f>
        <v>87.16666666666667</v>
      </c>
    </row>
    <row r="168" spans="1:11" s="134" customFormat="1" ht="12.75">
      <c r="A168" s="266">
        <v>36</v>
      </c>
      <c r="B168" s="230" t="s">
        <v>88</v>
      </c>
      <c r="C168" s="202" t="s">
        <v>18</v>
      </c>
      <c r="D168" s="165">
        <v>91</v>
      </c>
      <c r="E168" s="165">
        <v>74</v>
      </c>
      <c r="F168" s="165">
        <v>84</v>
      </c>
      <c r="G168" s="165">
        <v>90</v>
      </c>
      <c r="H168" s="165">
        <v>84</v>
      </c>
      <c r="I168" s="165">
        <v>91</v>
      </c>
      <c r="J168" s="167">
        <f>IF(SUM(D168:I168)=0," ",SUM(D168:I168))</f>
        <v>514</v>
      </c>
      <c r="K168" s="232">
        <f>IF(SUM(I168,H168,G168,F168,E168,D168)=0," ",AVERAGE(I168,H168,G168,F168,E168,D168))</f>
        <v>85.66666666666667</v>
      </c>
    </row>
    <row r="169" spans="1:11" s="134" customFormat="1" ht="12.75">
      <c r="A169" s="266">
        <v>37</v>
      </c>
      <c r="B169" s="230" t="s">
        <v>89</v>
      </c>
      <c r="C169" s="202" t="s">
        <v>23</v>
      </c>
      <c r="D169" s="165">
        <v>87</v>
      </c>
      <c r="E169" s="165">
        <v>80</v>
      </c>
      <c r="F169" s="165">
        <v>85</v>
      </c>
      <c r="G169" s="165">
        <v>86</v>
      </c>
      <c r="H169" s="165">
        <v>88</v>
      </c>
      <c r="I169" s="165">
        <v>87</v>
      </c>
      <c r="J169" s="167">
        <f>IF(SUM(D169:I169)=0," ",SUM(D169:I169))</f>
        <v>513</v>
      </c>
      <c r="K169" s="232">
        <f>IF(SUM(I169,H169,G169,F169,E169,D169)=0," ",AVERAGE(I169,H169,G169,F169,E169,D169))</f>
        <v>85.5</v>
      </c>
    </row>
    <row r="170" spans="1:11" s="134" customFormat="1" ht="12.75">
      <c r="A170" s="266">
        <v>38</v>
      </c>
      <c r="B170" s="230" t="s">
        <v>90</v>
      </c>
      <c r="C170" s="202" t="s">
        <v>13</v>
      </c>
      <c r="D170" s="165">
        <v>93</v>
      </c>
      <c r="E170" s="165">
        <v>100</v>
      </c>
      <c r="F170" s="165">
        <v>101</v>
      </c>
      <c r="G170" s="238"/>
      <c r="H170" s="165">
        <v>105</v>
      </c>
      <c r="I170" s="165">
        <v>102</v>
      </c>
      <c r="J170" s="167">
        <f>IF(SUM(D170:I170)=0," ",SUM(D170:I170))</f>
        <v>501</v>
      </c>
      <c r="K170" s="232">
        <f>IF(SUM(I170,H170,G170,F170,E170,D170)=0," ",AVERAGE(I170,H170,G170,F170,E170,D170))</f>
        <v>100.2</v>
      </c>
    </row>
    <row r="171" spans="1:11" s="134" customFormat="1" ht="12.75">
      <c r="A171" s="266">
        <v>39</v>
      </c>
      <c r="B171" s="230" t="s">
        <v>91</v>
      </c>
      <c r="C171" s="202" t="s">
        <v>22</v>
      </c>
      <c r="D171" s="165">
        <v>78</v>
      </c>
      <c r="E171" s="165">
        <v>94</v>
      </c>
      <c r="F171" s="165">
        <v>84</v>
      </c>
      <c r="G171" s="165">
        <v>75</v>
      </c>
      <c r="H171" s="165">
        <v>77</v>
      </c>
      <c r="I171" s="165">
        <v>90</v>
      </c>
      <c r="J171" s="167">
        <f>IF(SUM(D171:I171)=0," ",SUM(D171:I171))</f>
        <v>498</v>
      </c>
      <c r="K171" s="232">
        <f>IF(SUM(I171,H171,G171,F171,E171,D171)=0," ",AVERAGE(I171,H171,G171,F171,E171,D171))</f>
        <v>83</v>
      </c>
    </row>
    <row r="172" spans="1:11" s="134" customFormat="1" ht="12.75">
      <c r="A172" s="267">
        <v>40</v>
      </c>
      <c r="B172" s="262" t="s">
        <v>116</v>
      </c>
      <c r="C172" s="257" t="s">
        <v>18</v>
      </c>
      <c r="D172" s="258">
        <v>92</v>
      </c>
      <c r="E172" s="258">
        <v>89</v>
      </c>
      <c r="F172" s="258">
        <v>83</v>
      </c>
      <c r="G172" s="258">
        <v>89</v>
      </c>
      <c r="H172" s="258">
        <v>83</v>
      </c>
      <c r="I172" s="258">
        <v>62</v>
      </c>
      <c r="J172" s="259">
        <f>IF(SUM(D172:I172)=0," ",SUM(D172:I172))</f>
        <v>498</v>
      </c>
      <c r="K172" s="268">
        <f>IF(SUM(I172,H172,G172,F172,E172,D172)=0," ",AVERAGE(I172,H172,G172,F172,E172,D172))</f>
        <v>83</v>
      </c>
    </row>
    <row r="173" spans="1:11" s="134" customFormat="1" ht="12.75">
      <c r="A173" s="266">
        <v>41</v>
      </c>
      <c r="B173" s="230" t="s">
        <v>92</v>
      </c>
      <c r="C173" s="202" t="s">
        <v>19</v>
      </c>
      <c r="D173" s="165">
        <v>71</v>
      </c>
      <c r="E173" s="165">
        <v>80</v>
      </c>
      <c r="F173" s="165">
        <v>91</v>
      </c>
      <c r="G173" s="165">
        <v>87</v>
      </c>
      <c r="H173" s="165">
        <v>77</v>
      </c>
      <c r="I173" s="165">
        <v>71</v>
      </c>
      <c r="J173" s="167">
        <f>IF(SUM(D173:I173)=0," ",SUM(D173:I173))</f>
        <v>477</v>
      </c>
      <c r="K173" s="232">
        <f>IF(SUM(I173,H173,G173,F173,E173,D173)=0," ",AVERAGE(I173,H173,G173,F173,E173,D173))</f>
        <v>79.5</v>
      </c>
    </row>
    <row r="174" spans="1:11" s="134" customFormat="1" ht="12.75">
      <c r="A174" s="267">
        <v>42</v>
      </c>
      <c r="B174" s="262" t="s">
        <v>117</v>
      </c>
      <c r="C174" s="257" t="s">
        <v>22</v>
      </c>
      <c r="D174" s="258">
        <v>83</v>
      </c>
      <c r="E174" s="258">
        <v>89</v>
      </c>
      <c r="F174" s="258">
        <v>78</v>
      </c>
      <c r="G174" s="258">
        <v>80</v>
      </c>
      <c r="H174" s="258">
        <v>72</v>
      </c>
      <c r="I174" s="258">
        <v>75</v>
      </c>
      <c r="J174" s="259">
        <f>IF(SUM(D174:I174)=0," ",SUM(D174:I174))</f>
        <v>477</v>
      </c>
      <c r="K174" s="268">
        <f>IF(SUM(I174,H174,G174,F174,E174,D174)=0," ",AVERAGE(I174,H174,G174,F174,E174,D174))</f>
        <v>79.5</v>
      </c>
    </row>
    <row r="175" spans="1:11" s="134" customFormat="1" ht="12.75">
      <c r="A175" s="267">
        <v>43</v>
      </c>
      <c r="B175" s="262" t="s">
        <v>118</v>
      </c>
      <c r="C175" s="257" t="s">
        <v>17</v>
      </c>
      <c r="D175" s="258">
        <v>103</v>
      </c>
      <c r="E175" s="258">
        <v>89</v>
      </c>
      <c r="F175" s="269"/>
      <c r="G175" s="258">
        <v>77</v>
      </c>
      <c r="H175" s="258">
        <v>95</v>
      </c>
      <c r="I175" s="258">
        <v>105</v>
      </c>
      <c r="J175" s="259">
        <f>IF(SUM(D175:I175)=0," ",SUM(D175:I175))</f>
        <v>469</v>
      </c>
      <c r="K175" s="268">
        <f>IF(SUM(I175,H175,G175,F175,E175,D175)=0," ",AVERAGE(I175,H175,G175,F175,E175,D175))</f>
        <v>93.8</v>
      </c>
    </row>
    <row r="176" spans="1:11" s="134" customFormat="1" ht="12.75">
      <c r="A176" s="261">
        <v>44</v>
      </c>
      <c r="B176" s="262" t="s">
        <v>119</v>
      </c>
      <c r="C176" s="257" t="s">
        <v>18</v>
      </c>
      <c r="D176" s="258">
        <v>89</v>
      </c>
      <c r="E176" s="258">
        <v>75</v>
      </c>
      <c r="F176" s="258">
        <v>60</v>
      </c>
      <c r="G176" s="258">
        <v>72</v>
      </c>
      <c r="H176" s="258">
        <v>81</v>
      </c>
      <c r="I176" s="258">
        <v>85</v>
      </c>
      <c r="J176" s="259">
        <f>IF(SUM(D176:I176)=0," ",SUM(D176:I176))</f>
        <v>462</v>
      </c>
      <c r="K176" s="268">
        <f>IF(SUM(I176,H176,G176,F176,E176,D176)=0," ",AVERAGE(I176,H176,G176,F176,E176,D176))</f>
        <v>77</v>
      </c>
    </row>
    <row r="177" spans="1:11" s="134" customFormat="1" ht="12.75">
      <c r="A177" s="263">
        <v>45</v>
      </c>
      <c r="B177" s="230" t="s">
        <v>93</v>
      </c>
      <c r="C177" s="202" t="s">
        <v>66</v>
      </c>
      <c r="D177" s="165">
        <v>84</v>
      </c>
      <c r="E177" s="165">
        <v>77</v>
      </c>
      <c r="F177" s="165">
        <v>53</v>
      </c>
      <c r="G177" s="165">
        <v>91</v>
      </c>
      <c r="H177" s="165">
        <v>61</v>
      </c>
      <c r="I177" s="165">
        <v>79</v>
      </c>
      <c r="J177" s="167">
        <f>IF(SUM(D177:I177)=0," ",SUM(D177:I177))</f>
        <v>445</v>
      </c>
      <c r="K177" s="232">
        <f>IF(SUM(I177,H177,G177,F177,E177,D177)=0," ",AVERAGE(I177,H177,G177,F177,E177,D177))</f>
        <v>74.16666666666667</v>
      </c>
    </row>
    <row r="178" spans="1:11" s="134" customFormat="1" ht="12.75">
      <c r="A178" s="261">
        <v>46</v>
      </c>
      <c r="B178" s="262" t="s">
        <v>120</v>
      </c>
      <c r="C178" s="257" t="s">
        <v>23</v>
      </c>
      <c r="D178" s="258">
        <v>89</v>
      </c>
      <c r="E178" s="258">
        <v>88</v>
      </c>
      <c r="F178" s="258">
        <v>80</v>
      </c>
      <c r="G178" s="258">
        <v>69</v>
      </c>
      <c r="H178" s="258">
        <v>40</v>
      </c>
      <c r="I178" s="258">
        <v>75</v>
      </c>
      <c r="J178" s="259">
        <f>IF(SUM(D178:I178)=0," ",SUM(D178:I178))</f>
        <v>441</v>
      </c>
      <c r="K178" s="268">
        <f>IF(SUM(I178,H178,G178,F178,E178,D178)=0," ",AVERAGE(I178,H178,G178,F178,E178,D178))</f>
        <v>73.5</v>
      </c>
    </row>
    <row r="179" spans="1:11" s="134" customFormat="1" ht="12.75">
      <c r="A179" s="270">
        <v>47</v>
      </c>
      <c r="B179" s="262" t="s">
        <v>121</v>
      </c>
      <c r="C179" s="257" t="s">
        <v>17</v>
      </c>
      <c r="D179" s="258">
        <v>69</v>
      </c>
      <c r="E179" s="258">
        <v>86</v>
      </c>
      <c r="F179" s="258">
        <v>71</v>
      </c>
      <c r="G179" s="258">
        <v>68</v>
      </c>
      <c r="H179" s="258">
        <v>67</v>
      </c>
      <c r="I179" s="258">
        <v>74</v>
      </c>
      <c r="J179" s="259">
        <f>IF(SUM(D179:I179)=0," ",SUM(D179:I179))</f>
        <v>435</v>
      </c>
      <c r="K179" s="268">
        <f>IF(SUM(I179,H179,G179,F179,E179,D179)=0," ",AVERAGE(I179,H179,G179,F179,E179,D179))</f>
        <v>72.5</v>
      </c>
    </row>
    <row r="180" spans="1:11" s="134" customFormat="1" ht="12.75">
      <c r="A180" s="270">
        <v>48</v>
      </c>
      <c r="B180" s="262" t="s">
        <v>122</v>
      </c>
      <c r="C180" s="257" t="s">
        <v>18</v>
      </c>
      <c r="D180" s="258">
        <v>83</v>
      </c>
      <c r="E180" s="258">
        <v>90</v>
      </c>
      <c r="F180" s="258">
        <v>90</v>
      </c>
      <c r="G180" s="258">
        <v>70</v>
      </c>
      <c r="H180" s="269"/>
      <c r="I180" s="258">
        <v>96</v>
      </c>
      <c r="J180" s="259">
        <f>IF(SUM(D180:I180)=0," ",SUM(D180:I180))</f>
        <v>429</v>
      </c>
      <c r="K180" s="268">
        <f>IF(SUM(I180,H180,G180,F180,E180,D180)=0," ",AVERAGE(I180,H180,G180,F180,E180,D180))</f>
        <v>85.8</v>
      </c>
    </row>
    <row r="181" spans="1:11" s="134" customFormat="1" ht="12.75">
      <c r="A181" s="270">
        <v>49</v>
      </c>
      <c r="B181" s="256" t="s">
        <v>60</v>
      </c>
      <c r="C181" s="257" t="s">
        <v>14</v>
      </c>
      <c r="D181" s="269"/>
      <c r="E181" s="269"/>
      <c r="F181" s="258">
        <v>98</v>
      </c>
      <c r="G181" s="258">
        <v>108</v>
      </c>
      <c r="H181" s="258">
        <v>111</v>
      </c>
      <c r="I181" s="258">
        <v>110</v>
      </c>
      <c r="J181" s="259">
        <f>IF(SUM(D181:I181)=0," ",SUM(D181:I181))</f>
        <v>427</v>
      </c>
      <c r="K181" s="260">
        <f>IF(SUM(I181,H181,G181,F181,E181,D181)=0," ",AVERAGE(I181,H181,G181,F181,E181,D181))</f>
        <v>106.75</v>
      </c>
    </row>
    <row r="182" spans="1:11" s="134" customFormat="1" ht="12.75">
      <c r="A182" s="271">
        <v>50</v>
      </c>
      <c r="B182" s="230" t="s">
        <v>94</v>
      </c>
      <c r="C182" s="202" t="s">
        <v>22</v>
      </c>
      <c r="D182" s="165">
        <v>55</v>
      </c>
      <c r="E182" s="165">
        <v>59</v>
      </c>
      <c r="F182" s="165">
        <v>82</v>
      </c>
      <c r="G182" s="165">
        <v>68</v>
      </c>
      <c r="H182" s="165">
        <v>68</v>
      </c>
      <c r="I182" s="165">
        <v>73</v>
      </c>
      <c r="J182" s="167">
        <f>IF(SUM(D182:I182)=0," ",SUM(D182:I182))</f>
        <v>405</v>
      </c>
      <c r="K182" s="232">
        <f>IF(SUM(I182,H182,G182,F182,E182,D182)=0," ",AVERAGE(I182,H182,G182,F182,E182,D182))</f>
        <v>67.5</v>
      </c>
    </row>
    <row r="183" spans="1:11" s="134" customFormat="1" ht="12.75">
      <c r="A183" s="270">
        <v>51</v>
      </c>
      <c r="B183" s="262" t="s">
        <v>123</v>
      </c>
      <c r="C183" s="257" t="s">
        <v>15</v>
      </c>
      <c r="D183" s="269"/>
      <c r="E183" s="258">
        <v>79</v>
      </c>
      <c r="F183" s="258">
        <v>83</v>
      </c>
      <c r="G183" s="258">
        <v>96</v>
      </c>
      <c r="H183" s="258">
        <v>88</v>
      </c>
      <c r="I183" s="258">
        <v>58</v>
      </c>
      <c r="J183" s="259">
        <f>IF(SUM(D183:I183)=0," ",SUM(D183:I183))</f>
        <v>404</v>
      </c>
      <c r="K183" s="260">
        <f>IF(SUM(I183,H183,G183,F183,E183,D183)=0," ",AVERAGE(I183,H183,G183,F183,E183,D183))</f>
        <v>80.8</v>
      </c>
    </row>
    <row r="184" spans="1:11" s="134" customFormat="1" ht="12.75">
      <c r="A184" s="270">
        <v>52</v>
      </c>
      <c r="B184" s="256" t="s">
        <v>124</v>
      </c>
      <c r="C184" s="257" t="s">
        <v>17</v>
      </c>
      <c r="D184" s="258">
        <v>77</v>
      </c>
      <c r="E184" s="258">
        <v>64</v>
      </c>
      <c r="F184" s="258">
        <v>79</v>
      </c>
      <c r="G184" s="258">
        <v>63</v>
      </c>
      <c r="H184" s="258">
        <v>61</v>
      </c>
      <c r="I184" s="258">
        <v>51</v>
      </c>
      <c r="J184" s="259">
        <f>IF(SUM(D184:I184)=0," ",SUM(D184:I184))</f>
        <v>395</v>
      </c>
      <c r="K184" s="260">
        <f>IF(SUM(I184,H184,G184,F184,E184,D184)=0," ",AVERAGE(I184,H184,G184,F184,E184,D184))</f>
        <v>65.83333333333333</v>
      </c>
    </row>
    <row r="185" spans="1:11" s="134" customFormat="1" ht="12.75">
      <c r="A185" s="271">
        <v>53</v>
      </c>
      <c r="B185" s="230" t="s">
        <v>95</v>
      </c>
      <c r="C185" s="202" t="s">
        <v>23</v>
      </c>
      <c r="D185" s="165">
        <v>75</v>
      </c>
      <c r="E185" s="165">
        <v>64</v>
      </c>
      <c r="F185" s="165">
        <v>52</v>
      </c>
      <c r="G185" s="238"/>
      <c r="H185" s="165">
        <v>84</v>
      </c>
      <c r="I185" s="165">
        <v>88</v>
      </c>
      <c r="J185" s="167">
        <f>IF(SUM(D185:I185)=0," ",SUM(D185:I185))</f>
        <v>363</v>
      </c>
      <c r="K185" s="232">
        <f>IF(SUM(I185,H185,G185,F185,E185,D185)=0," ",AVERAGE(I185,H185,G185,F185,E185,D185))</f>
        <v>72.6</v>
      </c>
    </row>
    <row r="186" spans="1:11" s="134" customFormat="1" ht="12.75">
      <c r="A186" s="272">
        <v>54</v>
      </c>
      <c r="B186" s="230" t="s">
        <v>96</v>
      </c>
      <c r="C186" s="202" t="s">
        <v>66</v>
      </c>
      <c r="D186" s="165">
        <v>84</v>
      </c>
      <c r="E186" s="165">
        <v>83</v>
      </c>
      <c r="F186" s="238"/>
      <c r="G186" s="165">
        <v>90</v>
      </c>
      <c r="H186" s="165">
        <v>93</v>
      </c>
      <c r="I186" s="238"/>
      <c r="J186" s="167">
        <f>IF(SUM(D186:I186)=0," ",SUM(D186:I186))</f>
        <v>350</v>
      </c>
      <c r="K186" s="232">
        <f>IF(SUM(I186,H186,G186,F186,E186,D186)=0," ",AVERAGE(I186,H186,G186,F186,E186,D186))</f>
        <v>87.5</v>
      </c>
    </row>
    <row r="187" spans="1:11" s="134" customFormat="1" ht="12.75">
      <c r="A187" s="272">
        <v>55</v>
      </c>
      <c r="B187" s="230" t="s">
        <v>97</v>
      </c>
      <c r="C187" s="202" t="s">
        <v>14</v>
      </c>
      <c r="D187" s="165">
        <v>87</v>
      </c>
      <c r="E187" s="165">
        <v>77</v>
      </c>
      <c r="F187" s="165">
        <v>82</v>
      </c>
      <c r="G187" s="165">
        <v>73</v>
      </c>
      <c r="H187" s="238"/>
      <c r="I187" s="238"/>
      <c r="J187" s="167">
        <f>IF(SUM(D187:I187)=0," ",SUM(D187:I187))</f>
        <v>319</v>
      </c>
      <c r="K187" s="232">
        <f>IF(SUM(I187,H187,G187,F187,E187,D187)=0," ",AVERAGE(I187,H187,G187,F187,E187,D187))</f>
        <v>79.75</v>
      </c>
    </row>
    <row r="188" spans="1:11" s="134" customFormat="1" ht="12.75">
      <c r="A188" s="272">
        <v>56</v>
      </c>
      <c r="B188" s="230" t="s">
        <v>98</v>
      </c>
      <c r="C188" s="202" t="s">
        <v>13</v>
      </c>
      <c r="D188" s="165">
        <v>65</v>
      </c>
      <c r="E188" s="165">
        <v>71</v>
      </c>
      <c r="F188" s="238"/>
      <c r="G188" s="165">
        <v>85</v>
      </c>
      <c r="H188" s="238"/>
      <c r="I188" s="165">
        <v>70</v>
      </c>
      <c r="J188" s="167">
        <f>IF(SUM(D188:I188)=0," ",SUM(D188:I188))</f>
        <v>291</v>
      </c>
      <c r="K188" s="232">
        <f>IF(SUM(I188,H188,G188,F188,E188,D188)=0," ",AVERAGE(I188,H188,G188,F188,E188,D188))</f>
        <v>72.75</v>
      </c>
    </row>
    <row r="189" spans="1:11" s="134" customFormat="1" ht="12.75">
      <c r="A189" s="272">
        <v>57</v>
      </c>
      <c r="B189" s="230" t="s">
        <v>99</v>
      </c>
      <c r="C189" s="202" t="s">
        <v>21</v>
      </c>
      <c r="D189" s="165">
        <v>88</v>
      </c>
      <c r="E189" s="165">
        <v>87</v>
      </c>
      <c r="F189" s="238"/>
      <c r="G189" s="238"/>
      <c r="H189" s="165">
        <v>79</v>
      </c>
      <c r="I189" s="239"/>
      <c r="J189" s="167">
        <f>IF(SUM(D189:I189)=0," ",SUM(D189:I189))</f>
        <v>254</v>
      </c>
      <c r="K189" s="232">
        <f>IF(SUM(I189,H189,G189,F189,E189,D189)=0," ",AVERAGE(I189,H189,G189,F189,E189,D189))</f>
        <v>84.66666666666667</v>
      </c>
    </row>
    <row r="190" spans="1:11" s="134" customFormat="1" ht="12.75">
      <c r="A190" s="272">
        <v>58</v>
      </c>
      <c r="B190" s="230" t="s">
        <v>100</v>
      </c>
      <c r="C190" s="202" t="s">
        <v>25</v>
      </c>
      <c r="D190" s="165">
        <v>45</v>
      </c>
      <c r="E190" s="165">
        <v>34</v>
      </c>
      <c r="F190" s="165">
        <v>44</v>
      </c>
      <c r="G190" s="165">
        <v>51</v>
      </c>
      <c r="H190" s="165">
        <v>60</v>
      </c>
      <c r="I190" s="238" t="s">
        <v>101</v>
      </c>
      <c r="J190" s="167">
        <f>IF(SUM(D190:I190)=0," ",SUM(D190:I190))</f>
        <v>234</v>
      </c>
      <c r="K190" s="232">
        <f>IF(SUM(I190,H190,G190,F190,E190,D190)=0," ",AVERAGE(I190,H190,G190,F190,E190,D190))</f>
        <v>46.8</v>
      </c>
    </row>
    <row r="191" spans="1:11" s="134" customFormat="1" ht="12.75">
      <c r="A191" s="272">
        <v>59</v>
      </c>
      <c r="B191" s="230" t="s">
        <v>102</v>
      </c>
      <c r="C191" s="202" t="s">
        <v>10</v>
      </c>
      <c r="D191" s="165">
        <v>62</v>
      </c>
      <c r="E191" s="165">
        <v>78</v>
      </c>
      <c r="F191" s="165">
        <v>86</v>
      </c>
      <c r="G191" s="238"/>
      <c r="H191" s="238"/>
      <c r="I191" s="238"/>
      <c r="J191" s="167">
        <f>IF(SUM(D191:I191)=0," ",SUM(D191:I191))</f>
        <v>226</v>
      </c>
      <c r="K191" s="232">
        <f>IF(SUM(I191,H191,G191,F191,E191,D191)=0," ",AVERAGE(I191,H191,G191,F191,E191,D191))</f>
        <v>75.33333333333333</v>
      </c>
    </row>
    <row r="192" spans="1:11" s="134" customFormat="1" ht="12.75">
      <c r="A192" s="272">
        <v>60</v>
      </c>
      <c r="B192" s="230" t="s">
        <v>103</v>
      </c>
      <c r="C192" s="202" t="s">
        <v>13</v>
      </c>
      <c r="D192" s="165">
        <v>81</v>
      </c>
      <c r="E192" s="165">
        <v>89</v>
      </c>
      <c r="F192" s="238"/>
      <c r="G192" s="238"/>
      <c r="H192" s="238"/>
      <c r="I192" s="238"/>
      <c r="J192" s="167">
        <f>IF(SUM(D192:I192)=0," ",SUM(D192:I192))</f>
        <v>170</v>
      </c>
      <c r="K192" s="232">
        <f>IF(SUM(I192,H192,G192,F192,E192,D192)=0," ",AVERAGE(I192,H192,G192,F192,E192,D192))</f>
        <v>85</v>
      </c>
    </row>
    <row r="193" spans="1:11" s="134" customFormat="1" ht="12.75">
      <c r="A193" s="273">
        <v>61</v>
      </c>
      <c r="B193" s="256" t="s">
        <v>125</v>
      </c>
      <c r="C193" s="257" t="s">
        <v>14</v>
      </c>
      <c r="D193" s="258">
        <v>76</v>
      </c>
      <c r="E193" s="258">
        <v>92</v>
      </c>
      <c r="F193" s="269"/>
      <c r="G193" s="269"/>
      <c r="H193" s="269"/>
      <c r="I193" s="269"/>
      <c r="J193" s="259">
        <f>IF(SUM(D193:I193)=0," ",SUM(D193:I193))</f>
        <v>168</v>
      </c>
      <c r="K193" s="260">
        <f>IF(SUM(I193,H193,G193,F193,E193,D193)=0," ",AVERAGE(I193,H193,G193,F193,E193,D193))</f>
        <v>84</v>
      </c>
    </row>
    <row r="194" spans="1:11" s="134" customFormat="1" ht="12.75">
      <c r="A194" s="273">
        <v>62</v>
      </c>
      <c r="B194" s="256" t="s">
        <v>126</v>
      </c>
      <c r="C194" s="257" t="s">
        <v>41</v>
      </c>
      <c r="D194" s="269"/>
      <c r="E194" s="269"/>
      <c r="F194" s="269"/>
      <c r="G194" s="269"/>
      <c r="H194" s="269"/>
      <c r="I194" s="258">
        <v>106</v>
      </c>
      <c r="J194" s="259">
        <f>IF(SUM(D194:I194)=0," ",SUM(D194:I194))</f>
        <v>106</v>
      </c>
      <c r="K194" s="260">
        <f>IF(SUM(I194,H194,G194,F194,E194,D194)=0," ",AVERAGE(I194,H194,G194,F194,E194,D194))</f>
        <v>106</v>
      </c>
    </row>
    <row r="195" spans="1:11" s="134" customFormat="1" ht="12.75">
      <c r="A195" s="272">
        <v>63</v>
      </c>
      <c r="B195" s="201" t="s">
        <v>104</v>
      </c>
      <c r="C195" s="202" t="s">
        <v>25</v>
      </c>
      <c r="D195" s="238"/>
      <c r="E195" s="274">
        <v>89</v>
      </c>
      <c r="F195" s="238"/>
      <c r="G195" s="238"/>
      <c r="H195" s="238"/>
      <c r="I195" s="238" t="s">
        <v>101</v>
      </c>
      <c r="J195" s="167">
        <f>IF(SUM(D195:I195)=0," ",SUM(D195:I195))</f>
        <v>89</v>
      </c>
      <c r="K195" s="227">
        <f>IF(SUM(I195,H195,G195,F195,E195,D195)=0," ",AVERAGE(I195,H195,G195,F195,E195,D195))</f>
        <v>89</v>
      </c>
    </row>
    <row r="196" spans="1:11" s="134" customFormat="1" ht="12.75">
      <c r="A196" s="272">
        <v>64</v>
      </c>
      <c r="B196" s="201" t="s">
        <v>105</v>
      </c>
      <c r="C196" s="202" t="s">
        <v>25</v>
      </c>
      <c r="D196" s="165">
        <v>89</v>
      </c>
      <c r="E196" s="238"/>
      <c r="F196" s="238"/>
      <c r="G196" s="238" t="s">
        <v>106</v>
      </c>
      <c r="H196" s="238"/>
      <c r="I196" s="238" t="s">
        <v>101</v>
      </c>
      <c r="J196" s="167">
        <f>IF(SUM(D196:I196)=0," ",SUM(D196:I196))</f>
        <v>89</v>
      </c>
      <c r="K196" s="227">
        <f>IF(SUM(I196,H196,G196,F196,E196,D196)=0," ",AVERAGE(I196,H196,G196,F196,E196,D196))</f>
        <v>89</v>
      </c>
    </row>
    <row r="197" spans="1:11" s="134" customFormat="1" ht="12.75">
      <c r="A197" s="275">
        <v>65</v>
      </c>
      <c r="B197" s="241" t="s">
        <v>107</v>
      </c>
      <c r="C197" s="242" t="s">
        <v>23</v>
      </c>
      <c r="D197" s="238"/>
      <c r="E197" s="238"/>
      <c r="F197" s="238"/>
      <c r="G197" s="172">
        <v>72</v>
      </c>
      <c r="H197" s="238"/>
      <c r="I197" s="238"/>
      <c r="J197" s="174">
        <f>IF(SUM(D197:I197)=0," ",SUM(D197:I197))</f>
        <v>72</v>
      </c>
      <c r="K197" s="243">
        <f>IF(SUM(I197,H197,G197,F197,E197,D197)=0," ",AVERAGE(I197,H197,G197,F197,E197,D197))</f>
        <v>72</v>
      </c>
    </row>
    <row r="199" spans="2:3" ht="12.75">
      <c r="B199" s="276" t="s">
        <v>128</v>
      </c>
      <c r="C199" s="277" t="s">
        <v>55</v>
      </c>
    </row>
    <row r="200" spans="2:3" ht="12.75">
      <c r="B200" s="278" t="s">
        <v>129</v>
      </c>
      <c r="C200" s="279" t="s">
        <v>59</v>
      </c>
    </row>
    <row r="202" ht="12.75">
      <c r="B202" s="70" t="s">
        <v>130</v>
      </c>
    </row>
  </sheetData>
  <sheetProtection selectLockedCells="1" selectUnlockedCells="1"/>
  <hyperlinks>
    <hyperlink ref="K8" r:id="rId1" display="E – mail:   udo.hellmann.svq@t-online.de"/>
  </hyperlink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B109" sqref="B109"/>
    </sheetView>
  </sheetViews>
  <sheetFormatPr defaultColWidth="11.421875" defaultRowHeight="12.75"/>
  <cols>
    <col min="1" max="1" width="3.57421875" style="70" customWidth="1"/>
    <col min="2" max="2" width="27.00390625" style="70" customWidth="1"/>
    <col min="3" max="3" width="20.57421875" style="70" customWidth="1"/>
    <col min="4" max="4" width="6.28125" style="70" customWidth="1"/>
    <col min="5" max="6" width="6.28125" style="71" customWidth="1"/>
    <col min="7" max="7" width="6.28125" style="70" customWidth="1"/>
    <col min="8" max="8" width="6.28125" style="71" customWidth="1"/>
    <col min="9" max="9" width="6.28125" style="70" customWidth="1"/>
    <col min="10" max="10" width="8.00390625" style="70" customWidth="1"/>
    <col min="11" max="11" width="8.7109375" style="70" customWidth="1"/>
    <col min="12" max="16384" width="10.8515625" style="70" customWidth="1"/>
  </cols>
  <sheetData>
    <row r="1" spans="1:11" s="78" customFormat="1" ht="12.75">
      <c r="A1" s="72"/>
      <c r="B1" s="73"/>
      <c r="C1" s="74"/>
      <c r="D1" s="73"/>
      <c r="E1" s="74"/>
      <c r="F1" s="73"/>
      <c r="G1" s="280"/>
      <c r="H1" s="74"/>
      <c r="I1" s="74"/>
      <c r="J1" s="74"/>
      <c r="K1" s="77" t="s">
        <v>32</v>
      </c>
    </row>
    <row r="2" spans="1:11" s="87" customFormat="1" ht="12.75">
      <c r="A2" s="79"/>
      <c r="B2" s="80"/>
      <c r="C2" s="281"/>
      <c r="D2" s="282"/>
      <c r="E2" s="283"/>
      <c r="F2" s="282"/>
      <c r="G2" s="284"/>
      <c r="H2" s="283"/>
      <c r="I2" s="283"/>
      <c r="J2" s="283"/>
      <c r="K2" s="285" t="s">
        <v>33</v>
      </c>
    </row>
    <row r="3" spans="1:11" s="95" customFormat="1" ht="12.75">
      <c r="A3" s="88"/>
      <c r="B3" s="89"/>
      <c r="C3" s="286"/>
      <c r="D3" s="287"/>
      <c r="E3" s="288"/>
      <c r="F3" s="287"/>
      <c r="G3" s="289"/>
      <c r="H3" s="288"/>
      <c r="I3" s="288"/>
      <c r="J3" s="288"/>
      <c r="K3" s="289" t="s">
        <v>2</v>
      </c>
    </row>
    <row r="4" spans="1:11" s="78" customFormat="1" ht="12.75">
      <c r="A4" s="96"/>
      <c r="B4" s="97"/>
      <c r="C4" s="290"/>
      <c r="D4" s="291"/>
      <c r="E4" s="292"/>
      <c r="F4" s="292"/>
      <c r="G4" s="291"/>
      <c r="H4" s="292"/>
      <c r="I4" s="291"/>
      <c r="J4" s="291"/>
      <c r="K4" s="293" t="s">
        <v>131</v>
      </c>
    </row>
    <row r="5" spans="1:11" s="299" customFormat="1" ht="12.75">
      <c r="A5" s="294"/>
      <c r="B5" s="56"/>
      <c r="C5" s="295"/>
      <c r="D5" s="296"/>
      <c r="E5" s="297"/>
      <c r="F5" s="297"/>
      <c r="G5" s="296"/>
      <c r="H5" s="297"/>
      <c r="I5" s="296"/>
      <c r="J5" s="296"/>
      <c r="K5" s="298" t="s">
        <v>35</v>
      </c>
    </row>
    <row r="6" spans="1:11" s="112" customFormat="1" ht="12.75">
      <c r="A6" s="108"/>
      <c r="B6" s="109"/>
      <c r="C6" s="109"/>
      <c r="D6" s="109"/>
      <c r="E6" s="110"/>
      <c r="F6" s="110"/>
      <c r="G6" s="109"/>
      <c r="H6" s="110"/>
      <c r="I6" s="109"/>
      <c r="J6" s="109"/>
      <c r="K6" s="111" t="s">
        <v>36</v>
      </c>
    </row>
    <row r="7" spans="1:11" s="112" customFormat="1" ht="12.75">
      <c r="A7" s="108"/>
      <c r="B7" s="113"/>
      <c r="C7" s="109"/>
      <c r="D7" s="109"/>
      <c r="E7" s="110"/>
      <c r="F7" s="110"/>
      <c r="G7" s="109"/>
      <c r="H7" s="110"/>
      <c r="I7" s="109"/>
      <c r="J7" s="109"/>
      <c r="K7" s="111" t="s">
        <v>37</v>
      </c>
    </row>
    <row r="8" spans="1:11" s="112" customFormat="1" ht="12.75">
      <c r="A8" s="108"/>
      <c r="B8" s="113">
        <v>45291</v>
      </c>
      <c r="C8" s="109"/>
      <c r="D8" s="109"/>
      <c r="E8" s="110"/>
      <c r="F8" s="110"/>
      <c r="G8" s="109"/>
      <c r="H8" s="110"/>
      <c r="I8" s="109"/>
      <c r="J8" s="109"/>
      <c r="K8" s="111" t="s">
        <v>38</v>
      </c>
    </row>
    <row r="9" spans="1:11" ht="12.75">
      <c r="A9" s="114"/>
      <c r="B9" s="115"/>
      <c r="C9" s="115"/>
      <c r="D9" s="115"/>
      <c r="E9" s="116"/>
      <c r="F9" s="116"/>
      <c r="G9" s="115"/>
      <c r="H9" s="116"/>
      <c r="I9" s="115"/>
      <c r="J9" s="115"/>
      <c r="K9" s="117"/>
    </row>
    <row r="10" spans="1:11" s="123" customFormat="1" ht="12.75">
      <c r="A10" s="118" t="s">
        <v>39</v>
      </c>
      <c r="B10" s="119"/>
      <c r="C10" s="120"/>
      <c r="D10" s="121"/>
      <c r="E10" s="121"/>
      <c r="F10" s="121"/>
      <c r="G10" s="121"/>
      <c r="H10" s="121"/>
      <c r="I10" s="121"/>
      <c r="J10" s="121"/>
      <c r="K10" s="122"/>
    </row>
    <row r="11" spans="1:11" ht="12.75">
      <c r="A11" s="300"/>
      <c r="B11" s="301"/>
      <c r="C11" s="301"/>
      <c r="D11" s="301"/>
      <c r="E11" s="302"/>
      <c r="F11" s="302"/>
      <c r="G11" s="301"/>
      <c r="H11" s="302"/>
      <c r="I11" s="301"/>
      <c r="J11" s="301"/>
      <c r="K11" s="303"/>
    </row>
    <row r="12" spans="1:11" ht="12.75">
      <c r="A12" s="304"/>
      <c r="B12" s="115"/>
      <c r="C12" s="115"/>
      <c r="D12" s="115"/>
      <c r="E12" s="116"/>
      <c r="F12" s="116"/>
      <c r="G12" s="305"/>
      <c r="H12" s="116"/>
      <c r="I12" s="116" t="s">
        <v>132</v>
      </c>
      <c r="J12" s="116"/>
      <c r="K12" s="306" t="s">
        <v>132</v>
      </c>
    </row>
    <row r="13" spans="1:11" s="134" customFormat="1" ht="12.75">
      <c r="A13" s="164" t="s">
        <v>11</v>
      </c>
      <c r="B13" s="231"/>
      <c r="C13" s="307" t="s">
        <v>9</v>
      </c>
      <c r="D13" s="307" t="s">
        <v>8</v>
      </c>
      <c r="E13" s="204"/>
      <c r="F13" s="204"/>
      <c r="G13" s="135"/>
      <c r="H13" s="308"/>
      <c r="I13" s="165">
        <v>267</v>
      </c>
      <c r="J13" s="165" t="s">
        <v>9</v>
      </c>
      <c r="K13" s="133">
        <v>308</v>
      </c>
    </row>
    <row r="14" spans="1:11" s="134" customFormat="1" ht="12.75">
      <c r="A14" s="164"/>
      <c r="B14" s="231"/>
      <c r="C14" s="307"/>
      <c r="D14" s="307" t="s">
        <v>10</v>
      </c>
      <c r="E14" s="204"/>
      <c r="F14" s="204"/>
      <c r="G14" s="135"/>
      <c r="H14" s="308"/>
      <c r="I14" s="165"/>
      <c r="J14" s="165"/>
      <c r="K14" s="133">
        <v>253</v>
      </c>
    </row>
    <row r="15" spans="1:11" s="134" customFormat="1" ht="12.75">
      <c r="A15" s="164"/>
      <c r="B15" s="231"/>
      <c r="C15" s="307"/>
      <c r="D15" s="307" t="s">
        <v>14</v>
      </c>
      <c r="E15" s="204"/>
      <c r="F15" s="204"/>
      <c r="G15" s="135"/>
      <c r="H15" s="308"/>
      <c r="I15" s="165"/>
      <c r="J15" s="165"/>
      <c r="K15" s="133">
        <v>308</v>
      </c>
    </row>
    <row r="16" spans="1:11" s="134" customFormat="1" ht="12.75">
      <c r="A16" s="164" t="s">
        <v>133</v>
      </c>
      <c r="B16" s="231"/>
      <c r="C16" s="307"/>
      <c r="D16" s="307"/>
      <c r="E16" s="204"/>
      <c r="F16" s="204"/>
      <c r="G16" s="135"/>
      <c r="H16" s="308"/>
      <c r="I16" s="165">
        <v>279</v>
      </c>
      <c r="J16" s="165"/>
      <c r="K16" s="133"/>
    </row>
    <row r="17" spans="1:11" s="134" customFormat="1" ht="12.75">
      <c r="A17" s="164" t="s">
        <v>19</v>
      </c>
      <c r="B17" s="231"/>
      <c r="C17" s="307"/>
      <c r="D17" s="307"/>
      <c r="E17" s="204"/>
      <c r="F17" s="204"/>
      <c r="G17" s="135"/>
      <c r="H17" s="308"/>
      <c r="I17" s="165">
        <v>257</v>
      </c>
      <c r="J17" s="165"/>
      <c r="K17" s="133"/>
    </row>
    <row r="18" spans="1:11" s="134" customFormat="1" ht="12.75">
      <c r="A18" s="164"/>
      <c r="B18" s="231"/>
      <c r="C18" s="307"/>
      <c r="D18" s="307" t="s">
        <v>18</v>
      </c>
      <c r="E18" s="204"/>
      <c r="F18" s="204"/>
      <c r="G18" s="135"/>
      <c r="H18" s="166"/>
      <c r="I18" s="165"/>
      <c r="J18" s="165"/>
      <c r="K18" s="133">
        <v>258</v>
      </c>
    </row>
    <row r="19" spans="1:11" s="134" customFormat="1" ht="12.75">
      <c r="A19" s="164" t="s">
        <v>21</v>
      </c>
      <c r="B19" s="231"/>
      <c r="C19" s="307" t="s">
        <v>9</v>
      </c>
      <c r="D19" s="307" t="s">
        <v>24</v>
      </c>
      <c r="E19" s="204"/>
      <c r="F19" s="204"/>
      <c r="G19" s="135"/>
      <c r="H19" s="166"/>
      <c r="I19" s="165">
        <v>304</v>
      </c>
      <c r="J19" s="165" t="s">
        <v>9</v>
      </c>
      <c r="K19" s="133">
        <v>273</v>
      </c>
    </row>
    <row r="20" spans="1:11" s="134" customFormat="1" ht="12.75">
      <c r="A20" s="164" t="s">
        <v>25</v>
      </c>
      <c r="B20" s="231"/>
      <c r="C20" s="307"/>
      <c r="D20" s="307"/>
      <c r="E20" s="204"/>
      <c r="F20" s="204"/>
      <c r="G20" s="135"/>
      <c r="H20" s="166"/>
      <c r="I20" s="165">
        <v>310</v>
      </c>
      <c r="J20" s="165"/>
      <c r="K20" s="133"/>
    </row>
    <row r="21" spans="1:11" s="134" customFormat="1" ht="12.75">
      <c r="A21" s="171"/>
      <c r="B21" s="309"/>
      <c r="C21" s="310"/>
      <c r="D21" s="310"/>
      <c r="E21" s="311"/>
      <c r="F21" s="311"/>
      <c r="G21" s="312"/>
      <c r="H21" s="173"/>
      <c r="I21" s="173"/>
      <c r="J21" s="172"/>
      <c r="K21" s="313"/>
    </row>
    <row r="22" spans="1:11" ht="12.75">
      <c r="A22" s="114"/>
      <c r="B22" s="115"/>
      <c r="C22" s="115"/>
      <c r="D22" s="115"/>
      <c r="E22" s="116"/>
      <c r="F22" s="116"/>
      <c r="G22" s="115"/>
      <c r="H22" s="116"/>
      <c r="I22" s="115"/>
      <c r="J22" s="115"/>
      <c r="K22" s="117"/>
    </row>
    <row r="23" spans="1:11" s="123" customFormat="1" ht="12.75">
      <c r="A23" s="118" t="s">
        <v>42</v>
      </c>
      <c r="B23" s="119"/>
      <c r="C23" s="120"/>
      <c r="D23" s="121"/>
      <c r="E23" s="121"/>
      <c r="F23" s="121"/>
      <c r="G23" s="121"/>
      <c r="H23" s="121"/>
      <c r="I23" s="121"/>
      <c r="J23" s="121"/>
      <c r="K23" s="122"/>
    </row>
    <row r="24" spans="1:11" ht="12.75">
      <c r="A24" s="137"/>
      <c r="B24" s="138"/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s="134" customFormat="1" ht="12.75">
      <c r="A25" s="141"/>
      <c r="B25" s="142" t="s">
        <v>43</v>
      </c>
      <c r="C25" s="143" t="s">
        <v>44</v>
      </c>
      <c r="D25" s="143" t="s">
        <v>45</v>
      </c>
      <c r="E25" s="143" t="s">
        <v>46</v>
      </c>
      <c r="F25" s="143" t="s">
        <v>47</v>
      </c>
      <c r="G25" s="143" t="s">
        <v>48</v>
      </c>
      <c r="H25" s="143" t="s">
        <v>49</v>
      </c>
      <c r="I25" s="143" t="s">
        <v>50</v>
      </c>
      <c r="J25" s="143" t="s">
        <v>51</v>
      </c>
      <c r="K25" s="144" t="s">
        <v>52</v>
      </c>
    </row>
    <row r="26" spans="1:11" s="134" customFormat="1" ht="12.75">
      <c r="A26" s="314">
        <v>1</v>
      </c>
      <c r="B26" s="315" t="s">
        <v>25</v>
      </c>
      <c r="C26" s="147">
        <v>6</v>
      </c>
      <c r="D26" s="148">
        <v>307</v>
      </c>
      <c r="E26" s="148">
        <v>321</v>
      </c>
      <c r="F26" s="148">
        <v>314</v>
      </c>
      <c r="G26" s="148">
        <v>328</v>
      </c>
      <c r="H26" s="148">
        <v>313</v>
      </c>
      <c r="I26" s="148">
        <v>310</v>
      </c>
      <c r="J26" s="149">
        <f>IF(SUM(D26:I26)=0," ",SUM(D26:I26))</f>
        <v>1893</v>
      </c>
      <c r="K26" s="316">
        <f>IF(D26=0," ",AVERAGE(D26:I26))</f>
        <v>315.5</v>
      </c>
    </row>
    <row r="27" spans="1:11" s="134" customFormat="1" ht="12.75">
      <c r="A27" s="317">
        <v>2</v>
      </c>
      <c r="B27" s="152" t="s">
        <v>8</v>
      </c>
      <c r="C27" s="153">
        <v>6</v>
      </c>
      <c r="D27" s="154">
        <v>311</v>
      </c>
      <c r="E27" s="154">
        <v>296</v>
      </c>
      <c r="F27" s="154">
        <v>323</v>
      </c>
      <c r="G27" s="154">
        <v>325</v>
      </c>
      <c r="H27" s="154">
        <v>327</v>
      </c>
      <c r="I27" s="154">
        <v>308</v>
      </c>
      <c r="J27" s="155">
        <f>IF(SUM(D27:I27)=0," ",SUM(D27:I27))</f>
        <v>1890</v>
      </c>
      <c r="K27" s="318">
        <f>IF(D27=0," ",AVERAGE(D27:I27))</f>
        <v>315</v>
      </c>
    </row>
    <row r="28" spans="1:11" s="134" customFormat="1" ht="12.75">
      <c r="A28" s="319">
        <v>3</v>
      </c>
      <c r="B28" s="158" t="s">
        <v>14</v>
      </c>
      <c r="C28" s="159">
        <v>6</v>
      </c>
      <c r="D28" s="160">
        <v>317</v>
      </c>
      <c r="E28" s="160">
        <v>306</v>
      </c>
      <c r="F28" s="160">
        <v>307</v>
      </c>
      <c r="G28" s="160">
        <v>313</v>
      </c>
      <c r="H28" s="160">
        <v>294</v>
      </c>
      <c r="I28" s="160">
        <v>308</v>
      </c>
      <c r="J28" s="161">
        <f>IF(SUM(D28:I28)=0," ",SUM(D28:I28))</f>
        <v>1845</v>
      </c>
      <c r="K28" s="320">
        <f>IF(D28=0," ",AVERAGE(D28:I28))</f>
        <v>307.5</v>
      </c>
    </row>
    <row r="29" spans="1:11" s="134" customFormat="1" ht="12.75">
      <c r="A29" s="321">
        <v>4</v>
      </c>
      <c r="B29" s="164" t="s">
        <v>21</v>
      </c>
      <c r="C29" s="165">
        <v>6</v>
      </c>
      <c r="D29" s="166">
        <v>297</v>
      </c>
      <c r="E29" s="166">
        <v>309</v>
      </c>
      <c r="F29" s="166">
        <v>270</v>
      </c>
      <c r="G29" s="166">
        <v>304</v>
      </c>
      <c r="H29" s="166">
        <v>293</v>
      </c>
      <c r="I29" s="166">
        <v>304</v>
      </c>
      <c r="J29" s="167">
        <f>IF(SUM(D29:I29)=0," ",SUM(D29:I29))</f>
        <v>1777</v>
      </c>
      <c r="K29" s="168">
        <f>IF(D29=0," ",AVERAGE(D29:I29))</f>
        <v>296.1666666666667</v>
      </c>
    </row>
    <row r="30" spans="1:11" s="134" customFormat="1" ht="12.75">
      <c r="A30" s="321">
        <v>5</v>
      </c>
      <c r="B30" s="164" t="s">
        <v>133</v>
      </c>
      <c r="C30" s="165">
        <v>6</v>
      </c>
      <c r="D30" s="166">
        <v>252</v>
      </c>
      <c r="E30" s="166">
        <v>289</v>
      </c>
      <c r="F30" s="166">
        <v>289</v>
      </c>
      <c r="G30" s="166">
        <v>295</v>
      </c>
      <c r="H30" s="166">
        <v>273</v>
      </c>
      <c r="I30" s="166">
        <v>279</v>
      </c>
      <c r="J30" s="167">
        <f>IF(SUM(D30:I30)=0," ",SUM(D30:I30))</f>
        <v>1677</v>
      </c>
      <c r="K30" s="168">
        <f>IF(D30=0," ",AVERAGE(D30:I30))</f>
        <v>279.5</v>
      </c>
    </row>
    <row r="31" spans="1:11" s="134" customFormat="1" ht="12.75">
      <c r="A31" s="321">
        <v>6</v>
      </c>
      <c r="B31" s="164" t="s">
        <v>18</v>
      </c>
      <c r="C31" s="165">
        <v>6</v>
      </c>
      <c r="D31" s="166">
        <v>274</v>
      </c>
      <c r="E31" s="166">
        <v>294</v>
      </c>
      <c r="F31" s="166">
        <v>270</v>
      </c>
      <c r="G31" s="166">
        <v>268</v>
      </c>
      <c r="H31" s="166">
        <v>280</v>
      </c>
      <c r="I31" s="166">
        <v>258</v>
      </c>
      <c r="J31" s="167">
        <f>IF(SUM(D31:I31)=0," ",SUM(D31:I31))</f>
        <v>1644</v>
      </c>
      <c r="K31" s="168">
        <f>IF(D31=0," ",AVERAGE(D31:I31))</f>
        <v>274</v>
      </c>
    </row>
    <row r="32" spans="1:11" s="134" customFormat="1" ht="12.75">
      <c r="A32" s="321">
        <v>7</v>
      </c>
      <c r="B32" s="164" t="s">
        <v>11</v>
      </c>
      <c r="C32" s="165">
        <v>6</v>
      </c>
      <c r="D32" s="166">
        <v>265</v>
      </c>
      <c r="E32" s="166">
        <v>269</v>
      </c>
      <c r="F32" s="166">
        <v>266</v>
      </c>
      <c r="G32" s="166">
        <v>270</v>
      </c>
      <c r="H32" s="166">
        <v>259</v>
      </c>
      <c r="I32" s="166">
        <v>267</v>
      </c>
      <c r="J32" s="167">
        <f>IF(SUM(D32:I32)=0," ",SUM(D32:I32))</f>
        <v>1596</v>
      </c>
      <c r="K32" s="168">
        <f>IF(D32=0," ",AVERAGE(D32:I32))</f>
        <v>266</v>
      </c>
    </row>
    <row r="33" spans="1:11" s="134" customFormat="1" ht="12.75">
      <c r="A33" s="321">
        <v>8</v>
      </c>
      <c r="B33" s="307" t="s">
        <v>24</v>
      </c>
      <c r="C33" s="165">
        <v>6</v>
      </c>
      <c r="D33" s="166">
        <v>285</v>
      </c>
      <c r="E33" s="166">
        <v>268</v>
      </c>
      <c r="F33" s="166">
        <v>272</v>
      </c>
      <c r="G33" s="166">
        <v>232</v>
      </c>
      <c r="H33" s="166">
        <v>262</v>
      </c>
      <c r="I33" s="166">
        <v>273</v>
      </c>
      <c r="J33" s="167">
        <f>IF(SUM(D33:I33)=0," ",SUM(D33:I33))</f>
        <v>1592</v>
      </c>
      <c r="K33" s="322">
        <f>IF(D33=0," ",AVERAGE(D33:I33))</f>
        <v>265.3333333333333</v>
      </c>
    </row>
    <row r="34" spans="1:11" s="134" customFormat="1" ht="12.75">
      <c r="A34" s="321">
        <v>9</v>
      </c>
      <c r="B34" s="231" t="s">
        <v>10</v>
      </c>
      <c r="C34" s="165">
        <v>6</v>
      </c>
      <c r="D34" s="166">
        <v>266</v>
      </c>
      <c r="E34" s="166">
        <v>261</v>
      </c>
      <c r="F34" s="166">
        <v>271</v>
      </c>
      <c r="G34" s="166">
        <v>248</v>
      </c>
      <c r="H34" s="166">
        <v>275</v>
      </c>
      <c r="I34" s="166">
        <v>253</v>
      </c>
      <c r="J34" s="167">
        <f>IF(SUM(D34:I34)=0," ",SUM(D34:I34))</f>
        <v>1574</v>
      </c>
      <c r="K34" s="322">
        <f>IF(D34=0," ",AVERAGE(D34:I34))</f>
        <v>262.3333333333333</v>
      </c>
    </row>
    <row r="35" spans="1:11" s="134" customFormat="1" ht="12.75">
      <c r="A35" s="323">
        <v>10</v>
      </c>
      <c r="B35" s="309" t="s">
        <v>19</v>
      </c>
      <c r="C35" s="172">
        <v>6</v>
      </c>
      <c r="D35" s="173">
        <v>264</v>
      </c>
      <c r="E35" s="173">
        <v>262</v>
      </c>
      <c r="F35" s="173">
        <v>270</v>
      </c>
      <c r="G35" s="173">
        <v>268</v>
      </c>
      <c r="H35" s="173">
        <v>210</v>
      </c>
      <c r="I35" s="173">
        <v>251</v>
      </c>
      <c r="J35" s="174">
        <f>IF(SUM(D35:I35)=0," ",SUM(D35:I35))</f>
        <v>1525</v>
      </c>
      <c r="K35" s="324">
        <f>IF(D35=0," ",AVERAGE(D35:I35))</f>
        <v>254.16666666666666</v>
      </c>
    </row>
    <row r="36" spans="1:11" ht="12.75">
      <c r="A36" s="116"/>
      <c r="B36" s="138"/>
      <c r="C36" s="139"/>
      <c r="D36" s="139"/>
      <c r="E36" s="116"/>
      <c r="F36" s="116"/>
      <c r="G36" s="116"/>
      <c r="H36" s="116"/>
      <c r="I36" s="116"/>
      <c r="J36" s="116"/>
      <c r="K36" s="176"/>
    </row>
    <row r="37" spans="1:11" s="123" customFormat="1" ht="12.75">
      <c r="A37" s="177" t="s">
        <v>54</v>
      </c>
      <c r="B37" s="178"/>
      <c r="C37" s="179"/>
      <c r="D37" s="180"/>
      <c r="E37" s="180"/>
      <c r="F37" s="180"/>
      <c r="G37" s="180"/>
      <c r="H37" s="180"/>
      <c r="I37" s="180"/>
      <c r="J37" s="180"/>
      <c r="K37" s="181" t="s">
        <v>55</v>
      </c>
    </row>
    <row r="38" spans="1:11" ht="12.75">
      <c r="A38" s="182"/>
      <c r="B38" s="138"/>
      <c r="C38" s="139"/>
      <c r="D38" s="139"/>
      <c r="E38" s="116"/>
      <c r="F38" s="116"/>
      <c r="G38" s="116"/>
      <c r="H38" s="116"/>
      <c r="I38" s="116"/>
      <c r="J38" s="116"/>
      <c r="K38" s="183"/>
    </row>
    <row r="39" spans="1:11" s="134" customFormat="1" ht="12.75">
      <c r="A39" s="325">
        <v>1</v>
      </c>
      <c r="B39" s="205" t="s">
        <v>57</v>
      </c>
      <c r="C39" s="206" t="s">
        <v>8</v>
      </c>
      <c r="D39" s="147"/>
      <c r="E39" s="147"/>
      <c r="F39" s="147"/>
      <c r="G39" s="147"/>
      <c r="H39" s="147"/>
      <c r="I39" s="186">
        <v>117</v>
      </c>
      <c r="J39" s="187"/>
      <c r="K39" s="188"/>
    </row>
    <row r="40" spans="1:11" s="134" customFormat="1" ht="12.75">
      <c r="A40" s="326">
        <v>2</v>
      </c>
      <c r="B40" s="207" t="s">
        <v>72</v>
      </c>
      <c r="C40" s="208" t="s">
        <v>25</v>
      </c>
      <c r="D40" s="153"/>
      <c r="E40" s="153"/>
      <c r="F40" s="153"/>
      <c r="G40" s="153"/>
      <c r="H40" s="153"/>
      <c r="I40" s="191">
        <v>106</v>
      </c>
      <c r="J40" s="192"/>
      <c r="K40" s="193"/>
    </row>
    <row r="41" spans="1:11" s="134" customFormat="1" ht="12.75">
      <c r="A41" s="326">
        <v>3</v>
      </c>
      <c r="B41" s="207" t="s">
        <v>86</v>
      </c>
      <c r="C41" s="208" t="s">
        <v>21</v>
      </c>
      <c r="D41" s="153"/>
      <c r="E41" s="153"/>
      <c r="F41" s="153"/>
      <c r="G41" s="153"/>
      <c r="H41" s="153"/>
      <c r="I41" s="191">
        <v>105</v>
      </c>
      <c r="J41" s="192"/>
      <c r="K41" s="193"/>
    </row>
    <row r="42" spans="1:11" s="134" customFormat="1" ht="14.25" customHeight="1">
      <c r="A42" s="327"/>
      <c r="B42" s="195" t="s">
        <v>67</v>
      </c>
      <c r="C42" s="196" t="s">
        <v>25</v>
      </c>
      <c r="D42" s="159"/>
      <c r="E42" s="159"/>
      <c r="F42" s="159"/>
      <c r="G42" s="159"/>
      <c r="H42" s="159"/>
      <c r="I42" s="197">
        <v>105</v>
      </c>
      <c r="J42" s="198"/>
      <c r="K42" s="199"/>
    </row>
    <row r="43" spans="1:11" s="134" customFormat="1" ht="12.75">
      <c r="A43" s="200"/>
      <c r="B43" s="201"/>
      <c r="C43" s="202"/>
      <c r="D43" s="165"/>
      <c r="E43" s="165"/>
      <c r="F43" s="165"/>
      <c r="G43" s="165"/>
      <c r="H43" s="165"/>
      <c r="I43" s="165"/>
      <c r="J43" s="203"/>
      <c r="K43" s="204"/>
    </row>
    <row r="44" spans="1:11" s="123" customFormat="1" ht="12.75">
      <c r="A44" s="177" t="s">
        <v>54</v>
      </c>
      <c r="B44" s="178"/>
      <c r="C44" s="179"/>
      <c r="D44" s="180"/>
      <c r="E44" s="180"/>
      <c r="F44" s="180"/>
      <c r="G44" s="180"/>
      <c r="H44" s="180"/>
      <c r="I44" s="180"/>
      <c r="J44" s="180"/>
      <c r="K44" s="181" t="s">
        <v>59</v>
      </c>
    </row>
    <row r="45" spans="1:11" ht="12.75">
      <c r="A45" s="182"/>
      <c r="B45" s="138"/>
      <c r="C45" s="139"/>
      <c r="D45" s="139"/>
      <c r="E45" s="116"/>
      <c r="F45" s="116"/>
      <c r="G45" s="116"/>
      <c r="H45" s="116"/>
      <c r="I45" s="116"/>
      <c r="J45" s="116"/>
      <c r="K45" s="183"/>
    </row>
    <row r="46" spans="1:11" s="134" customFormat="1" ht="12.75">
      <c r="A46" s="325">
        <v>1</v>
      </c>
      <c r="B46" s="328" t="s">
        <v>134</v>
      </c>
      <c r="C46" s="206" t="s">
        <v>16</v>
      </c>
      <c r="D46" s="147"/>
      <c r="E46" s="147"/>
      <c r="F46" s="147"/>
      <c r="G46" s="147"/>
      <c r="H46" s="147"/>
      <c r="I46" s="186">
        <v>106</v>
      </c>
      <c r="J46" s="187"/>
      <c r="K46" s="188"/>
    </row>
    <row r="47" spans="1:11" s="134" customFormat="1" ht="12.75">
      <c r="A47" s="326">
        <v>2</v>
      </c>
      <c r="B47" s="329" t="s">
        <v>135</v>
      </c>
      <c r="C47" s="208" t="s">
        <v>14</v>
      </c>
      <c r="D47" s="153"/>
      <c r="E47" s="153"/>
      <c r="F47" s="153"/>
      <c r="G47" s="153"/>
      <c r="H47" s="153"/>
      <c r="I47" s="191">
        <v>105</v>
      </c>
      <c r="J47" s="192"/>
      <c r="K47" s="193"/>
    </row>
    <row r="48" spans="1:11" s="134" customFormat="1" ht="12.75">
      <c r="A48" s="326">
        <v>2</v>
      </c>
      <c r="B48" s="329" t="s">
        <v>136</v>
      </c>
      <c r="C48" s="208" t="s">
        <v>14</v>
      </c>
      <c r="D48" s="153"/>
      <c r="E48" s="153"/>
      <c r="F48" s="153"/>
      <c r="G48" s="153"/>
      <c r="H48" s="153"/>
      <c r="I48" s="191">
        <v>103</v>
      </c>
      <c r="J48" s="192"/>
      <c r="K48" s="193"/>
    </row>
    <row r="49" spans="1:11" s="134" customFormat="1" ht="14.25" customHeight="1">
      <c r="A49" s="327"/>
      <c r="B49" s="330" t="s">
        <v>108</v>
      </c>
      <c r="C49" s="196" t="s">
        <v>24</v>
      </c>
      <c r="D49" s="159"/>
      <c r="E49" s="159"/>
      <c r="F49" s="159"/>
      <c r="G49" s="159"/>
      <c r="H49" s="159"/>
      <c r="I49" s="197">
        <v>103</v>
      </c>
      <c r="J49" s="198"/>
      <c r="K49" s="199"/>
    </row>
    <row r="50" spans="1:11" s="134" customFormat="1" ht="12.75">
      <c r="A50" s="200"/>
      <c r="B50" s="201"/>
      <c r="C50" s="202"/>
      <c r="D50" s="165"/>
      <c r="E50" s="165"/>
      <c r="F50" s="165"/>
      <c r="G50" s="165"/>
      <c r="H50" s="165"/>
      <c r="I50" s="165"/>
      <c r="J50" s="203"/>
      <c r="K50" s="204"/>
    </row>
    <row r="51" spans="1:11" s="123" customFormat="1" ht="12.75">
      <c r="A51" s="209" t="s">
        <v>63</v>
      </c>
      <c r="B51" s="119"/>
      <c r="C51" s="120"/>
      <c r="D51" s="121"/>
      <c r="E51" s="121"/>
      <c r="F51" s="121"/>
      <c r="G51" s="121"/>
      <c r="H51" s="121"/>
      <c r="I51" s="121"/>
      <c r="J51" s="121"/>
      <c r="K51" s="210" t="s">
        <v>55</v>
      </c>
    </row>
    <row r="52" spans="1:11" ht="12.75">
      <c r="A52" s="137"/>
      <c r="B52" s="138"/>
      <c r="C52" s="138"/>
      <c r="D52" s="139"/>
      <c r="E52" s="139"/>
      <c r="F52" s="139"/>
      <c r="G52" s="139"/>
      <c r="H52" s="139"/>
      <c r="I52" s="139"/>
      <c r="J52" s="139"/>
      <c r="K52" s="211"/>
    </row>
    <row r="53" spans="1:11" s="134" customFormat="1" ht="12.75">
      <c r="A53" s="212"/>
      <c r="B53" s="213" t="s">
        <v>64</v>
      </c>
      <c r="C53" s="213" t="s">
        <v>43</v>
      </c>
      <c r="D53" s="214" t="s">
        <v>45</v>
      </c>
      <c r="E53" s="214" t="s">
        <v>46</v>
      </c>
      <c r="F53" s="214" t="s">
        <v>47</v>
      </c>
      <c r="G53" s="214" t="s">
        <v>48</v>
      </c>
      <c r="H53" s="214" t="s">
        <v>49</v>
      </c>
      <c r="I53" s="214" t="s">
        <v>50</v>
      </c>
      <c r="J53" s="214" t="s">
        <v>51</v>
      </c>
      <c r="K53" s="215" t="s">
        <v>52</v>
      </c>
    </row>
    <row r="54" spans="1:11" s="219" customFormat="1" ht="12.75">
      <c r="A54" s="216"/>
      <c r="B54" s="217"/>
      <c r="C54" s="217"/>
      <c r="D54" s="216"/>
      <c r="E54" s="216"/>
      <c r="F54" s="216"/>
      <c r="G54" s="216"/>
      <c r="H54" s="216"/>
      <c r="I54" s="216"/>
      <c r="J54" s="216"/>
      <c r="K54" s="218"/>
    </row>
    <row r="55" spans="1:11" s="134" customFormat="1" ht="12.75">
      <c r="A55" s="145">
        <v>1</v>
      </c>
      <c r="B55" s="205" t="s">
        <v>57</v>
      </c>
      <c r="C55" s="206" t="s">
        <v>8</v>
      </c>
      <c r="D55" s="147">
        <v>115</v>
      </c>
      <c r="E55" s="147">
        <v>120</v>
      </c>
      <c r="F55" s="147">
        <v>119</v>
      </c>
      <c r="G55" s="147">
        <v>118</v>
      </c>
      <c r="H55" s="147">
        <v>119</v>
      </c>
      <c r="I55" s="147">
        <v>117</v>
      </c>
      <c r="J55" s="149">
        <f>IF(SUM(D55:I55)=0," ",SUM(D55:I55))</f>
        <v>708</v>
      </c>
      <c r="K55" s="331">
        <f>IF(SUM(I55,H55,G55,F55,E55,D55)=0," ",AVERAGE(I55,H55,G55,F55,E55,D55))</f>
        <v>118</v>
      </c>
    </row>
    <row r="56" spans="1:11" s="134" customFormat="1" ht="12.75">
      <c r="A56" s="151">
        <v>2</v>
      </c>
      <c r="B56" s="207" t="s">
        <v>70</v>
      </c>
      <c r="C56" s="208" t="s">
        <v>25</v>
      </c>
      <c r="D56" s="153">
        <v>104</v>
      </c>
      <c r="E56" s="153">
        <v>109</v>
      </c>
      <c r="F56" s="153">
        <v>108</v>
      </c>
      <c r="G56" s="153">
        <v>109</v>
      </c>
      <c r="H56" s="153">
        <v>108</v>
      </c>
      <c r="I56" s="153">
        <v>99</v>
      </c>
      <c r="J56" s="155">
        <f>IF(SUM(D56:I56)=0," ",SUM(D56:I56))</f>
        <v>637</v>
      </c>
      <c r="K56" s="332">
        <f>IF(SUM(I56,H56,G56,F56,E56,D56)=0," ",AVERAGE(I56,H56,G56,F56,E56,D56))</f>
        <v>106.16666666666667</v>
      </c>
    </row>
    <row r="57" spans="1:11" s="134" customFormat="1" ht="12.75">
      <c r="A57" s="194">
        <v>3</v>
      </c>
      <c r="B57" s="195" t="s">
        <v>67</v>
      </c>
      <c r="C57" s="196" t="s">
        <v>25</v>
      </c>
      <c r="D57" s="159">
        <v>109</v>
      </c>
      <c r="E57" s="159">
        <v>107</v>
      </c>
      <c r="F57" s="159">
        <v>101</v>
      </c>
      <c r="G57" s="159">
        <v>103</v>
      </c>
      <c r="H57" s="159">
        <v>106</v>
      </c>
      <c r="I57" s="159">
        <v>105</v>
      </c>
      <c r="J57" s="161">
        <f>IF(SUM(D57:I57)=0," ",SUM(D57:I57))</f>
        <v>631</v>
      </c>
      <c r="K57" s="333">
        <f>IF(SUM(I57,H57,G57,F57,E57,D57)=0," ",AVERAGE(I57,H57,G57,F57,E57,D57))</f>
        <v>105.16666666666667</v>
      </c>
    </row>
    <row r="58" spans="1:11" s="134" customFormat="1" ht="12.75">
      <c r="A58" s="334">
        <v>4</v>
      </c>
      <c r="B58" s="201" t="s">
        <v>72</v>
      </c>
      <c r="C58" s="202" t="s">
        <v>25</v>
      </c>
      <c r="D58" s="165">
        <v>94</v>
      </c>
      <c r="E58" s="165">
        <v>105</v>
      </c>
      <c r="F58" s="165">
        <v>105</v>
      </c>
      <c r="G58" s="165">
        <v>110</v>
      </c>
      <c r="H58" s="165">
        <v>99</v>
      </c>
      <c r="I58" s="165">
        <v>106</v>
      </c>
      <c r="J58" s="167">
        <f>IF(SUM(D58:I58)=0," ",SUM(D58:I58))</f>
        <v>619</v>
      </c>
      <c r="K58" s="227">
        <f>IF(SUM(I58,H58,G58,F58,E58,D58)=0," ",AVERAGE(I58,H58,G58,F58,E58,D58))</f>
        <v>103.16666666666667</v>
      </c>
    </row>
    <row r="59" spans="1:11" s="134" customFormat="1" ht="12.75">
      <c r="A59" s="334">
        <v>5</v>
      </c>
      <c r="B59" s="201" t="s">
        <v>73</v>
      </c>
      <c r="C59" s="335" t="s">
        <v>8</v>
      </c>
      <c r="D59" s="235">
        <v>100</v>
      </c>
      <c r="E59" s="235">
        <v>93</v>
      </c>
      <c r="F59" s="165">
        <v>108</v>
      </c>
      <c r="G59" s="165">
        <v>106</v>
      </c>
      <c r="H59" s="165">
        <v>108</v>
      </c>
      <c r="I59" s="165">
        <v>102</v>
      </c>
      <c r="J59" s="167">
        <f>IF(SUM(D59:I59)=0," ",SUM(D59:I59))</f>
        <v>617</v>
      </c>
      <c r="K59" s="227">
        <f>IF(SUM(I59,H59,G59,F59,E59,D59)=0," ",AVERAGE(I59,H59,G59,F59,E59,D59))</f>
        <v>102.83333333333333</v>
      </c>
    </row>
    <row r="60" spans="1:11" s="134" customFormat="1" ht="12.75">
      <c r="A60" s="334">
        <v>6</v>
      </c>
      <c r="B60" s="230" t="s">
        <v>77</v>
      </c>
      <c r="C60" s="202" t="s">
        <v>19</v>
      </c>
      <c r="D60" s="165">
        <v>99</v>
      </c>
      <c r="E60" s="165">
        <v>99</v>
      </c>
      <c r="F60" s="165">
        <v>101</v>
      </c>
      <c r="G60" s="165">
        <v>96</v>
      </c>
      <c r="H60" s="165">
        <v>87</v>
      </c>
      <c r="I60" s="165">
        <v>97</v>
      </c>
      <c r="J60" s="167">
        <f>IF(SUM(D60:I60)=0," ",SUM(D60:I60))</f>
        <v>579</v>
      </c>
      <c r="K60" s="227">
        <f>IF(SUM(I60,H60,G60,F60,E60,D60)=0," ",AVERAGE(I60,H60,G60,F60,E60,D60))</f>
        <v>96.5</v>
      </c>
    </row>
    <row r="61" spans="1:11" s="134" customFormat="1" ht="12.75">
      <c r="A61" s="334">
        <v>7</v>
      </c>
      <c r="B61" s="230" t="s">
        <v>78</v>
      </c>
      <c r="C61" s="202" t="s">
        <v>11</v>
      </c>
      <c r="D61" s="165">
        <v>97</v>
      </c>
      <c r="E61" s="165">
        <v>96</v>
      </c>
      <c r="F61" s="165">
        <v>98</v>
      </c>
      <c r="G61" s="165">
        <v>91</v>
      </c>
      <c r="H61" s="165">
        <v>94</v>
      </c>
      <c r="I61" s="165">
        <v>100</v>
      </c>
      <c r="J61" s="167">
        <f>IF(SUM(D61:I61)=0," ",SUM(D61:I61))</f>
        <v>576</v>
      </c>
      <c r="K61" s="232">
        <f>IF(SUM(I61,H61,G61,F61,E61,D61)=0," ",AVERAGE(I61,H61,G61,F61,E61,D61))</f>
        <v>96</v>
      </c>
    </row>
    <row r="62" spans="1:11" s="134" customFormat="1" ht="12.75">
      <c r="A62" s="334">
        <v>8</v>
      </c>
      <c r="B62" s="230" t="s">
        <v>84</v>
      </c>
      <c r="C62" s="202" t="s">
        <v>10</v>
      </c>
      <c r="D62" s="165">
        <v>83</v>
      </c>
      <c r="E62" s="165">
        <v>100</v>
      </c>
      <c r="F62" s="165">
        <v>97</v>
      </c>
      <c r="G62" s="165">
        <v>93</v>
      </c>
      <c r="H62" s="165">
        <v>103</v>
      </c>
      <c r="I62" s="165">
        <v>96</v>
      </c>
      <c r="J62" s="167">
        <f>IF(SUM(D62:I62)=0," ",SUM(D62:I62))</f>
        <v>572</v>
      </c>
      <c r="K62" s="232">
        <f>IF(SUM(I62,H62,G62,F62,E62,D62)=0," ",AVERAGE(I62,H62,G62,F62,E62,D62))</f>
        <v>95.33333333333333</v>
      </c>
    </row>
    <row r="63" spans="1:11" s="134" customFormat="1" ht="12.75">
      <c r="A63" s="334">
        <v>9</v>
      </c>
      <c r="B63" s="230" t="s">
        <v>80</v>
      </c>
      <c r="C63" s="202" t="s">
        <v>8</v>
      </c>
      <c r="D63" s="165">
        <v>96</v>
      </c>
      <c r="E63" s="165">
        <v>83</v>
      </c>
      <c r="F63" s="235">
        <v>96</v>
      </c>
      <c r="G63" s="235">
        <v>101</v>
      </c>
      <c r="H63" s="235">
        <v>100</v>
      </c>
      <c r="I63" s="235">
        <v>89</v>
      </c>
      <c r="J63" s="167">
        <f>IF(SUM(D63:I63)=0," ",SUM(D63:I63))</f>
        <v>565</v>
      </c>
      <c r="K63" s="236">
        <f>IF(SUM(I63,H63,G63,F63,E63,D63)=0," ",AVERAGE(I63,H63,G63,F63,E63,D63))</f>
        <v>94.16666666666667</v>
      </c>
    </row>
    <row r="64" spans="1:11" s="134" customFormat="1" ht="12.75">
      <c r="A64" s="336">
        <v>10</v>
      </c>
      <c r="B64" s="230" t="s">
        <v>82</v>
      </c>
      <c r="C64" s="202" t="s">
        <v>16</v>
      </c>
      <c r="D64" s="165">
        <v>87</v>
      </c>
      <c r="E64" s="165">
        <v>86</v>
      </c>
      <c r="F64" s="165">
        <v>94</v>
      </c>
      <c r="G64" s="165">
        <v>104</v>
      </c>
      <c r="H64" s="165">
        <v>87</v>
      </c>
      <c r="I64" s="165">
        <v>78</v>
      </c>
      <c r="J64" s="167">
        <f>IF(SUM(D64:I64)=0," ",SUM(D64:I64))</f>
        <v>536</v>
      </c>
      <c r="K64" s="232">
        <f>IF(SUM(I64,H64,G64,F64,E64,D64)=0," ",AVERAGE(I64,H64,G64,F64,E64,D64))</f>
        <v>89.33333333333333</v>
      </c>
    </row>
    <row r="65" spans="1:11" s="134" customFormat="1" ht="12.75">
      <c r="A65" s="336">
        <v>11</v>
      </c>
      <c r="B65" s="230" t="s">
        <v>75</v>
      </c>
      <c r="C65" s="202" t="s">
        <v>11</v>
      </c>
      <c r="D65" s="165">
        <v>93</v>
      </c>
      <c r="E65" s="165">
        <v>88</v>
      </c>
      <c r="F65" s="165">
        <v>89</v>
      </c>
      <c r="G65" s="165">
        <v>89</v>
      </c>
      <c r="H65" s="165">
        <v>87</v>
      </c>
      <c r="I65" s="165">
        <v>86</v>
      </c>
      <c r="J65" s="167">
        <f>IF(SUM(D65:I65)=0," ",SUM(D65:I65))</f>
        <v>532</v>
      </c>
      <c r="K65" s="232">
        <f>IF(SUM(I65,H65,G65,F65,E65,D65)=0," ",AVERAGE(I65,H65,G65,F65,E65,D65))</f>
        <v>88.66666666666667</v>
      </c>
    </row>
    <row r="66" spans="1:11" s="134" customFormat="1" ht="12.75">
      <c r="A66" s="336">
        <v>12</v>
      </c>
      <c r="B66" s="230" t="s">
        <v>88</v>
      </c>
      <c r="C66" s="202" t="s">
        <v>18</v>
      </c>
      <c r="D66" s="165">
        <v>88</v>
      </c>
      <c r="E66" s="165">
        <v>92</v>
      </c>
      <c r="F66" s="165">
        <v>93</v>
      </c>
      <c r="G66" s="165">
        <v>84</v>
      </c>
      <c r="H66" s="165">
        <v>90</v>
      </c>
      <c r="I66" s="165">
        <v>84</v>
      </c>
      <c r="J66" s="167">
        <f>IF(SUM(D66:I66)=0," ",SUM(D66:I66))</f>
        <v>531</v>
      </c>
      <c r="K66" s="232">
        <f>IF(SUM(I66,H66,G66,F66,E66,D66)=0," ",AVERAGE(I66,H66,G66,F66,E66,D66))</f>
        <v>88.5</v>
      </c>
    </row>
    <row r="67" spans="1:11" s="134" customFormat="1" ht="12.75">
      <c r="A67" s="336">
        <v>13</v>
      </c>
      <c r="B67" s="230" t="s">
        <v>86</v>
      </c>
      <c r="C67" s="202" t="s">
        <v>21</v>
      </c>
      <c r="D67" s="165">
        <v>107</v>
      </c>
      <c r="E67" s="165">
        <v>107</v>
      </c>
      <c r="F67" s="238"/>
      <c r="G67" s="165">
        <v>107</v>
      </c>
      <c r="H67" s="165">
        <v>104</v>
      </c>
      <c r="I67" s="165">
        <v>105</v>
      </c>
      <c r="J67" s="167">
        <f>IF(SUM(D67:I67)=0," ",SUM(D67:I67))</f>
        <v>530</v>
      </c>
      <c r="K67" s="232">
        <f>IF(SUM(I67,H67,G67,F67,E67,D67)=0," ",AVERAGE(I67,H67,G67,F67,E67,D67))</f>
        <v>106</v>
      </c>
    </row>
    <row r="68" spans="1:11" s="134" customFormat="1" ht="12.75">
      <c r="A68" s="336">
        <v>14</v>
      </c>
      <c r="B68" s="230" t="s">
        <v>83</v>
      </c>
      <c r="C68" s="202" t="s">
        <v>10</v>
      </c>
      <c r="D68" s="165">
        <v>85</v>
      </c>
      <c r="E68" s="165">
        <v>89</v>
      </c>
      <c r="F68" s="165">
        <v>92</v>
      </c>
      <c r="G68" s="165">
        <v>74</v>
      </c>
      <c r="H68" s="165">
        <v>84</v>
      </c>
      <c r="I68" s="165">
        <v>79</v>
      </c>
      <c r="J68" s="167">
        <f>IF(SUM(D68:I68)=0," ",SUM(D68:I68))</f>
        <v>503</v>
      </c>
      <c r="K68" s="232">
        <f>IF(SUM(I68,H68,G68,F68,E68,D68)=0," ",AVERAGE(I68,H68,G68,F68,E68,D68))</f>
        <v>83.83333333333333</v>
      </c>
    </row>
    <row r="69" spans="1:11" s="134" customFormat="1" ht="12.75">
      <c r="A69" s="336">
        <v>15</v>
      </c>
      <c r="B69" s="230" t="s">
        <v>76</v>
      </c>
      <c r="C69" s="202" t="s">
        <v>24</v>
      </c>
      <c r="D69" s="165">
        <v>87</v>
      </c>
      <c r="E69" s="165">
        <v>74</v>
      </c>
      <c r="F69" s="165">
        <v>100</v>
      </c>
      <c r="G69" s="165">
        <v>60</v>
      </c>
      <c r="H69" s="165">
        <v>88</v>
      </c>
      <c r="I69" s="165">
        <v>92</v>
      </c>
      <c r="J69" s="167">
        <f>IF(SUM(D69:I69)=0," ",SUM(D69:I69))</f>
        <v>501</v>
      </c>
      <c r="K69" s="232">
        <f>IF(SUM(I69,H69,G69,F69,E69,D69)=0," ",AVERAGE(I69,H69,G69,F69,E69,D69))</f>
        <v>83.5</v>
      </c>
    </row>
    <row r="70" spans="1:11" s="134" customFormat="1" ht="12.75">
      <c r="A70" s="336">
        <v>16</v>
      </c>
      <c r="B70" s="230" t="s">
        <v>81</v>
      </c>
      <c r="C70" s="202" t="s">
        <v>19</v>
      </c>
      <c r="D70" s="165">
        <v>93</v>
      </c>
      <c r="E70" s="165">
        <v>83</v>
      </c>
      <c r="F70" s="165">
        <v>88</v>
      </c>
      <c r="G70" s="165">
        <v>88</v>
      </c>
      <c r="H70" s="165">
        <v>55</v>
      </c>
      <c r="I70" s="165">
        <v>85</v>
      </c>
      <c r="J70" s="167">
        <f>IF(SUM(D70:I70)=0," ",SUM(D70:I70))</f>
        <v>492</v>
      </c>
      <c r="K70" s="232">
        <f>IF(SUM(I70,H70,G70,F70,E70,D70)=0," ",AVERAGE(I70,H70,G70,F70,E70,D70))</f>
        <v>82</v>
      </c>
    </row>
    <row r="71" spans="1:11" s="134" customFormat="1" ht="12.75">
      <c r="A71" s="126">
        <v>17</v>
      </c>
      <c r="B71" s="230" t="s">
        <v>137</v>
      </c>
      <c r="C71" s="202" t="s">
        <v>16</v>
      </c>
      <c r="D71" s="165">
        <v>65</v>
      </c>
      <c r="E71" s="165">
        <v>82</v>
      </c>
      <c r="F71" s="165">
        <v>76</v>
      </c>
      <c r="G71" s="165">
        <v>84</v>
      </c>
      <c r="H71" s="165">
        <v>89</v>
      </c>
      <c r="I71" s="165">
        <v>86</v>
      </c>
      <c r="J71" s="167">
        <f>IF(SUM(D71:I71)=0," ",SUM(D71:I71))</f>
        <v>482</v>
      </c>
      <c r="K71" s="232">
        <f>IF(SUM(I71,H71,G71,F71,E71,D71)=0," ",AVERAGE(I71,H71,G71,F71,E71,D71))</f>
        <v>80.33333333333333</v>
      </c>
    </row>
    <row r="72" spans="1:11" s="134" customFormat="1" ht="12.75">
      <c r="A72" s="126">
        <v>18</v>
      </c>
      <c r="B72" s="230" t="s">
        <v>87</v>
      </c>
      <c r="C72" s="202" t="s">
        <v>21</v>
      </c>
      <c r="D72" s="165">
        <v>83</v>
      </c>
      <c r="E72" s="165">
        <v>73</v>
      </c>
      <c r="F72" s="165">
        <v>67</v>
      </c>
      <c r="G72" s="165">
        <v>69</v>
      </c>
      <c r="H72" s="165">
        <v>94</v>
      </c>
      <c r="I72" s="165">
        <v>95</v>
      </c>
      <c r="J72" s="167">
        <f>IF(SUM(D72:I72)=0," ",SUM(D72:I72))</f>
        <v>481</v>
      </c>
      <c r="K72" s="232">
        <f>IF(SUM(I72,H72,G72,F72,E72,D72)=0," ",AVERAGE(I72,H72,G72,F72,E72,D72))</f>
        <v>80.16666666666667</v>
      </c>
    </row>
    <row r="73" spans="1:11" s="134" customFormat="1" ht="12.75">
      <c r="A73" s="126">
        <v>19</v>
      </c>
      <c r="B73" s="230" t="s">
        <v>138</v>
      </c>
      <c r="C73" s="202" t="s">
        <v>24</v>
      </c>
      <c r="D73" s="165">
        <v>91</v>
      </c>
      <c r="E73" s="165">
        <v>85</v>
      </c>
      <c r="F73" s="165">
        <v>69</v>
      </c>
      <c r="G73" s="165">
        <v>72</v>
      </c>
      <c r="H73" s="165">
        <v>66</v>
      </c>
      <c r="I73" s="165">
        <v>78</v>
      </c>
      <c r="J73" s="167">
        <f>IF(SUM(D73:I73)=0," ",SUM(D73:I73))</f>
        <v>461</v>
      </c>
      <c r="K73" s="232">
        <f>IF(SUM(I73,H73,G73,F73,E73,D73)=0," ",AVERAGE(I73,H73,G73,F73,E73,D73))</f>
        <v>76.83333333333333</v>
      </c>
    </row>
    <row r="74" spans="1:11" s="134" customFormat="1" ht="12.75">
      <c r="A74" s="126">
        <v>20</v>
      </c>
      <c r="B74" s="230" t="s">
        <v>92</v>
      </c>
      <c r="C74" s="202" t="s">
        <v>19</v>
      </c>
      <c r="D74" s="165">
        <v>72</v>
      </c>
      <c r="E74" s="165">
        <v>80</v>
      </c>
      <c r="F74" s="165">
        <v>81</v>
      </c>
      <c r="G74" s="165">
        <v>84</v>
      </c>
      <c r="H74" s="165">
        <v>68</v>
      </c>
      <c r="I74" s="165">
        <v>75</v>
      </c>
      <c r="J74" s="167">
        <f>IF(SUM(D74:I74)=0," ",SUM(D74:I74))</f>
        <v>460</v>
      </c>
      <c r="K74" s="232">
        <f>IF(SUM(I74,H74,G74,F74,E74,D74)=0," ",AVERAGE(I74,H74,G74,F74,E74,D74))</f>
        <v>76.66666666666667</v>
      </c>
    </row>
    <row r="75" spans="1:11" s="134" customFormat="1" ht="12.75">
      <c r="A75" s="126">
        <v>21</v>
      </c>
      <c r="B75" s="230" t="s">
        <v>97</v>
      </c>
      <c r="C75" s="202" t="s">
        <v>14</v>
      </c>
      <c r="D75" s="165">
        <v>82</v>
      </c>
      <c r="E75" s="165">
        <v>89</v>
      </c>
      <c r="F75" s="165">
        <v>86</v>
      </c>
      <c r="G75" s="165">
        <v>97</v>
      </c>
      <c r="H75" s="238"/>
      <c r="I75" s="238"/>
      <c r="J75" s="167">
        <f>IF(SUM(D75:I75)=0," ",SUM(D75:I75))</f>
        <v>354</v>
      </c>
      <c r="K75" s="232">
        <f>IF(SUM(I75,H75,G75,F75,E75,D75)=0," ",AVERAGE(I75,H75,G75,F75,E75,D75))</f>
        <v>88.5</v>
      </c>
    </row>
    <row r="76" spans="1:11" s="134" customFormat="1" ht="12.75">
      <c r="A76" s="126">
        <v>22</v>
      </c>
      <c r="B76" s="201" t="s">
        <v>100</v>
      </c>
      <c r="C76" s="202" t="s">
        <v>25</v>
      </c>
      <c r="D76" s="165">
        <v>49</v>
      </c>
      <c r="E76" s="165">
        <v>51</v>
      </c>
      <c r="F76" s="165">
        <v>48</v>
      </c>
      <c r="G76" s="165">
        <v>53</v>
      </c>
      <c r="H76" s="165">
        <v>42</v>
      </c>
      <c r="I76" s="238"/>
      <c r="J76" s="167">
        <f>IF(SUM(D76:I76)=0," ",SUM(D76:I76))</f>
        <v>243</v>
      </c>
      <c r="K76" s="227">
        <f>IF(SUM(I76,H76,G76,F76,E76,D76)=0," ",AVERAGE(I76,H76,G76,F76,E76,D76))</f>
        <v>48.6</v>
      </c>
    </row>
    <row r="77" spans="1:11" s="134" customFormat="1" ht="12.75">
      <c r="A77" s="126">
        <v>23</v>
      </c>
      <c r="B77" s="201" t="s">
        <v>99</v>
      </c>
      <c r="C77" s="202" t="s">
        <v>21</v>
      </c>
      <c r="D77" s="165">
        <v>75</v>
      </c>
      <c r="E77" s="165">
        <v>83</v>
      </c>
      <c r="F77" s="238"/>
      <c r="G77" s="238"/>
      <c r="H77" s="165">
        <v>84</v>
      </c>
      <c r="I77" s="238"/>
      <c r="J77" s="167">
        <f>IF(SUM(D77:I77)=0," ",SUM(D77:I77))</f>
        <v>242</v>
      </c>
      <c r="K77" s="227">
        <f>IF(SUM(I77,H77,G77,F77,E77,D77)=0," ",AVERAGE(I77,H77,G77,F77,E77,D77))</f>
        <v>80.66666666666667</v>
      </c>
    </row>
    <row r="78" spans="1:11" s="134" customFormat="1" ht="12.75">
      <c r="A78" s="337">
        <v>24</v>
      </c>
      <c r="B78" s="338" t="s">
        <v>102</v>
      </c>
      <c r="C78" s="241" t="s">
        <v>10</v>
      </c>
      <c r="D78" s="172">
        <v>72</v>
      </c>
      <c r="E78" s="172">
        <v>72</v>
      </c>
      <c r="F78" s="172">
        <v>82</v>
      </c>
      <c r="G78" s="238"/>
      <c r="H78" s="238"/>
      <c r="I78" s="238"/>
      <c r="J78" s="174">
        <f>IF(SUM(D78:I78)=0," ",SUM(D78:I78))</f>
        <v>226</v>
      </c>
      <c r="K78" s="243">
        <f>IF(SUM(I78,H78,G78,F78,E78,D78)=0," ",AVERAGE(I78,H78,G78,F78,E78,D78))</f>
        <v>75.33333333333333</v>
      </c>
    </row>
    <row r="79" spans="1:11" s="134" customFormat="1" ht="12.75">
      <c r="A79" s="132"/>
      <c r="B79" s="201"/>
      <c r="C79" s="202"/>
      <c r="D79" s="165"/>
      <c r="E79" s="165"/>
      <c r="F79" s="165"/>
      <c r="G79" s="165"/>
      <c r="H79" s="165"/>
      <c r="I79" s="165"/>
      <c r="J79" s="203" t="str">
        <f>IF(SUM(I79,H79,G79,F79,E79,D79)=0," ",SUM(I79,H79,G79,F79,E79,D79))</f>
        <v> </v>
      </c>
      <c r="K79" s="244" t="str">
        <f>IF(SUM(I79,H79,G79,F79,E79,D79)=0," ",AVERAGE(I79,H79,G79,F79,E79,D79))</f>
        <v> </v>
      </c>
    </row>
    <row r="80" spans="1:11" s="123" customFormat="1" ht="12.75">
      <c r="A80" s="209" t="s">
        <v>63</v>
      </c>
      <c r="B80" s="119"/>
      <c r="C80" s="120"/>
      <c r="D80" s="121"/>
      <c r="E80" s="121"/>
      <c r="F80" s="121"/>
      <c r="G80" s="121"/>
      <c r="H80" s="121"/>
      <c r="I80" s="121"/>
      <c r="J80" s="121"/>
      <c r="K80" s="210" t="s">
        <v>59</v>
      </c>
    </row>
    <row r="81" spans="1:11" ht="12.75">
      <c r="A81" s="137"/>
      <c r="B81" s="138"/>
      <c r="C81" s="138"/>
      <c r="D81" s="139"/>
      <c r="E81" s="139"/>
      <c r="F81" s="139"/>
      <c r="G81" s="139"/>
      <c r="H81" s="139"/>
      <c r="I81" s="139"/>
      <c r="J81" s="139"/>
      <c r="K81" s="211"/>
    </row>
    <row r="82" spans="1:11" s="134" customFormat="1" ht="12.75">
      <c r="A82" s="212"/>
      <c r="B82" s="213" t="s">
        <v>64</v>
      </c>
      <c r="C82" s="213" t="s">
        <v>43</v>
      </c>
      <c r="D82" s="214" t="s">
        <v>45</v>
      </c>
      <c r="E82" s="214" t="s">
        <v>46</v>
      </c>
      <c r="F82" s="214" t="s">
        <v>47</v>
      </c>
      <c r="G82" s="214" t="s">
        <v>48</v>
      </c>
      <c r="H82" s="214" t="s">
        <v>49</v>
      </c>
      <c r="I82" s="214" t="s">
        <v>50</v>
      </c>
      <c r="J82" s="214" t="s">
        <v>51</v>
      </c>
      <c r="K82" s="215" t="s">
        <v>52</v>
      </c>
    </row>
    <row r="83" spans="1:11" s="219" customFormat="1" ht="12.75">
      <c r="A83" s="216"/>
      <c r="B83" s="217"/>
      <c r="C83" s="217"/>
      <c r="D83" s="216"/>
      <c r="E83" s="216"/>
      <c r="F83" s="216"/>
      <c r="G83" s="216"/>
      <c r="H83" s="216"/>
      <c r="I83" s="216"/>
      <c r="J83" s="216"/>
      <c r="K83" s="218"/>
    </row>
    <row r="84" spans="1:11" s="134" customFormat="1" ht="12.75">
      <c r="A84" s="145">
        <v>1</v>
      </c>
      <c r="B84" s="205" t="s">
        <v>135</v>
      </c>
      <c r="C84" s="206" t="s">
        <v>14</v>
      </c>
      <c r="D84" s="147">
        <v>105</v>
      </c>
      <c r="E84" s="147">
        <v>105</v>
      </c>
      <c r="F84" s="147">
        <v>111</v>
      </c>
      <c r="G84" s="147">
        <v>109</v>
      </c>
      <c r="H84" s="147">
        <v>105</v>
      </c>
      <c r="I84" s="147">
        <v>105</v>
      </c>
      <c r="J84" s="149">
        <f>IF(SUM(D84:I84)=0," ",SUM(D84:I84))</f>
        <v>640</v>
      </c>
      <c r="K84" s="339">
        <f>IF(SUM(I84,H84,G84,F84,E84,D84)=0," ",AVERAGE(I84,H84,G84,F84,E84,D84))</f>
        <v>106.66666666666667</v>
      </c>
    </row>
    <row r="85" spans="1:11" s="134" customFormat="1" ht="12.75">
      <c r="A85" s="151">
        <v>2</v>
      </c>
      <c r="B85" s="207" t="s">
        <v>108</v>
      </c>
      <c r="C85" s="208" t="s">
        <v>24</v>
      </c>
      <c r="D85" s="153">
        <v>107</v>
      </c>
      <c r="E85" s="153">
        <v>109</v>
      </c>
      <c r="F85" s="153">
        <v>103</v>
      </c>
      <c r="G85" s="153">
        <v>100</v>
      </c>
      <c r="H85" s="153">
        <v>108</v>
      </c>
      <c r="I85" s="153">
        <v>103</v>
      </c>
      <c r="J85" s="155">
        <f>IF(SUM(D85:I85)=0," ",SUM(D85:I85))</f>
        <v>630</v>
      </c>
      <c r="K85" s="339">
        <f>IF(SUM(I85,H85,G85,F85,E85,D85)=0," ",AVERAGE(I85,H85,G85,F85,E85,D85))</f>
        <v>105</v>
      </c>
    </row>
    <row r="86" spans="1:11" s="134" customFormat="1" ht="12.75">
      <c r="A86" s="194">
        <v>3</v>
      </c>
      <c r="B86" s="195" t="s">
        <v>136</v>
      </c>
      <c r="C86" s="196" t="s">
        <v>14</v>
      </c>
      <c r="D86" s="159">
        <v>105</v>
      </c>
      <c r="E86" s="159">
        <v>105</v>
      </c>
      <c r="F86" s="159">
        <v>108</v>
      </c>
      <c r="G86" s="159">
        <v>106</v>
      </c>
      <c r="H86" s="159">
        <v>102</v>
      </c>
      <c r="I86" s="159">
        <v>103</v>
      </c>
      <c r="J86" s="161">
        <f>IF(SUM(D86:I86)=0," ",SUM(D86:I86))</f>
        <v>629</v>
      </c>
      <c r="K86" s="339">
        <f>IF(SUM(I86,H86,G86,F86,E86,D86)=0," ",AVERAGE(I86,H86,G86,F86,E86,D86))</f>
        <v>104.83333333333333</v>
      </c>
    </row>
    <row r="87" spans="1:11" s="134" customFormat="1" ht="12.75">
      <c r="A87" s="163">
        <v>4</v>
      </c>
      <c r="B87" s="230" t="s">
        <v>61</v>
      </c>
      <c r="C87" s="202" t="s">
        <v>21</v>
      </c>
      <c r="D87" s="165">
        <v>94</v>
      </c>
      <c r="E87" s="165">
        <v>101</v>
      </c>
      <c r="F87" s="165">
        <v>107</v>
      </c>
      <c r="G87" s="165">
        <v>109</v>
      </c>
      <c r="H87" s="165">
        <v>95</v>
      </c>
      <c r="I87" s="165">
        <v>102</v>
      </c>
      <c r="J87" s="167">
        <f>IF(SUM(D87:I87)=0," ",SUM(D87:I87))</f>
        <v>608</v>
      </c>
      <c r="K87" s="232">
        <f>IF(SUM(I87,H87,G87,F87,E87,D87)=0," ",AVERAGE(I87,H87,G87,F87,E87,D87))</f>
        <v>101.33333333333333</v>
      </c>
    </row>
    <row r="88" spans="1:11" s="134" customFormat="1" ht="12.75">
      <c r="A88" s="163">
        <v>5</v>
      </c>
      <c r="B88" s="230" t="s">
        <v>134</v>
      </c>
      <c r="C88" s="202" t="s">
        <v>16</v>
      </c>
      <c r="D88" s="165">
        <v>100</v>
      </c>
      <c r="E88" s="165">
        <v>100</v>
      </c>
      <c r="F88" s="165">
        <v>103</v>
      </c>
      <c r="G88" s="165">
        <v>104</v>
      </c>
      <c r="H88" s="165">
        <v>93</v>
      </c>
      <c r="I88" s="165">
        <v>106</v>
      </c>
      <c r="J88" s="167">
        <f>IF(SUM(D88:I88)=0," ",SUM(D88:I88))</f>
        <v>606</v>
      </c>
      <c r="K88" s="232">
        <f>IF(SUM(I88,H88,G88,F88,E88,D88)=0," ",AVERAGE(I88,H88,G88,F88,E88,D88))</f>
        <v>101</v>
      </c>
    </row>
    <row r="89" spans="1:11" s="134" customFormat="1" ht="12.75">
      <c r="A89" s="163">
        <v>6</v>
      </c>
      <c r="B89" s="230" t="s">
        <v>109</v>
      </c>
      <c r="C89" s="202" t="s">
        <v>14</v>
      </c>
      <c r="D89" s="165">
        <v>107</v>
      </c>
      <c r="E89" s="165">
        <v>96</v>
      </c>
      <c r="F89" s="165">
        <v>88</v>
      </c>
      <c r="G89" s="165">
        <v>98</v>
      </c>
      <c r="H89" s="165">
        <v>87</v>
      </c>
      <c r="I89" s="165">
        <v>100</v>
      </c>
      <c r="J89" s="167">
        <f>IF(SUM(D89:I89)=0," ",SUM(D89:I89))</f>
        <v>576</v>
      </c>
      <c r="K89" s="232">
        <f>IF(SUM(I89,H89,G89,F89,E89,D89)=0," ",AVERAGE(I89,H89,G89,F89,E89,D89))</f>
        <v>96</v>
      </c>
    </row>
    <row r="90" spans="1:11" s="134" customFormat="1" ht="12.75">
      <c r="A90" s="163">
        <v>7</v>
      </c>
      <c r="B90" s="230" t="s">
        <v>112</v>
      </c>
      <c r="C90" s="202" t="s">
        <v>21</v>
      </c>
      <c r="D90" s="165">
        <v>96</v>
      </c>
      <c r="E90" s="165">
        <v>101</v>
      </c>
      <c r="F90" s="165">
        <v>96</v>
      </c>
      <c r="G90" s="165">
        <v>98</v>
      </c>
      <c r="H90" s="165">
        <v>85</v>
      </c>
      <c r="I90" s="165">
        <v>97</v>
      </c>
      <c r="J90" s="167">
        <f>IF(SUM(D90:I90)=0," ",SUM(D90:I90))</f>
        <v>573</v>
      </c>
      <c r="K90" s="232">
        <f>IF(SUM(I90,H90,G90,F90,E90,D90)=0," ",AVERAGE(I90,H90,G90,F90,E90,D90))</f>
        <v>95.5</v>
      </c>
    </row>
    <row r="91" spans="1:11" s="134" customFormat="1" ht="12.75">
      <c r="A91" s="163">
        <v>8</v>
      </c>
      <c r="B91" s="230" t="s">
        <v>116</v>
      </c>
      <c r="C91" s="202" t="s">
        <v>18</v>
      </c>
      <c r="D91" s="165">
        <v>92</v>
      </c>
      <c r="E91" s="165">
        <v>99</v>
      </c>
      <c r="F91" s="165">
        <v>75</v>
      </c>
      <c r="G91" s="165">
        <v>99</v>
      </c>
      <c r="H91" s="165">
        <v>92</v>
      </c>
      <c r="I91" s="165">
        <v>96</v>
      </c>
      <c r="J91" s="167">
        <f>IF(SUM(D91:I91)=0," ",SUM(D91:I91))</f>
        <v>553</v>
      </c>
      <c r="K91" s="227">
        <f>IF(SUM(I91,H91,G91,F91,E91,D91)=0," ",AVERAGE(I91,H91,G91,F91,E91,D91))</f>
        <v>92.16666666666667</v>
      </c>
    </row>
    <row r="92" spans="1:11" s="134" customFormat="1" ht="12.75">
      <c r="A92" s="163">
        <v>9</v>
      </c>
      <c r="B92" s="201" t="s">
        <v>113</v>
      </c>
      <c r="C92" s="202" t="s">
        <v>11</v>
      </c>
      <c r="D92" s="165">
        <v>75</v>
      </c>
      <c r="E92" s="165">
        <v>85</v>
      </c>
      <c r="F92" s="165">
        <v>79</v>
      </c>
      <c r="G92" s="165">
        <v>90</v>
      </c>
      <c r="H92" s="165">
        <v>87</v>
      </c>
      <c r="I92" s="165">
        <v>81</v>
      </c>
      <c r="J92" s="167">
        <f>IF(SUM(D92:I92)=0," ",SUM(D92:I92))</f>
        <v>497</v>
      </c>
      <c r="K92" s="227">
        <f>IF(SUM(I92,H92,G92,F92,E92,D92)=0," ",AVERAGE(I92,H92,G92,F92,E92,D92))</f>
        <v>82.83333333333333</v>
      </c>
    </row>
    <row r="93" spans="1:11" s="134" customFormat="1" ht="12.75">
      <c r="A93" s="163">
        <v>10</v>
      </c>
      <c r="B93" s="201" t="s">
        <v>139</v>
      </c>
      <c r="C93" s="202" t="s">
        <v>18</v>
      </c>
      <c r="D93" s="165">
        <v>86</v>
      </c>
      <c r="E93" s="165">
        <v>74</v>
      </c>
      <c r="F93" s="165">
        <v>62</v>
      </c>
      <c r="G93" s="165">
        <v>79</v>
      </c>
      <c r="H93" s="165">
        <v>98</v>
      </c>
      <c r="I93" s="340">
        <v>78</v>
      </c>
      <c r="J93" s="167">
        <f>IF(SUM(D93:I93)=0," ",SUM(D93:I93))</f>
        <v>477</v>
      </c>
      <c r="K93" s="227">
        <f>IF(SUM(I93,H93,G93,F93,E93,D93)=0," ",AVERAGE(I93,H93,G93,F93,E93,D93))</f>
        <v>79.5</v>
      </c>
    </row>
    <row r="94" spans="1:11" s="134" customFormat="1" ht="12.75">
      <c r="A94" s="237">
        <v>11</v>
      </c>
      <c r="B94" s="230" t="s">
        <v>114</v>
      </c>
      <c r="C94" s="202" t="s">
        <v>10</v>
      </c>
      <c r="D94" s="165">
        <v>85</v>
      </c>
      <c r="E94" s="165">
        <v>70</v>
      </c>
      <c r="F94" s="165">
        <v>63</v>
      </c>
      <c r="G94" s="165">
        <v>81</v>
      </c>
      <c r="H94" s="165">
        <v>88</v>
      </c>
      <c r="I94" s="165">
        <v>78</v>
      </c>
      <c r="J94" s="167">
        <f>IF(SUM(D94:I94)=0," ",SUM(D94:I94))</f>
        <v>465</v>
      </c>
      <c r="K94" s="227">
        <f>IF(SUM(I94,H94,G94,F94,E94,D94)=0," ",AVERAGE(I94,H94,G94,F94,E94,D94))</f>
        <v>77.5</v>
      </c>
    </row>
    <row r="95" spans="1:11" s="134" customFormat="1" ht="12.75">
      <c r="A95" s="237">
        <v>12</v>
      </c>
      <c r="B95" s="201" t="s">
        <v>140</v>
      </c>
      <c r="C95" s="202" t="s">
        <v>16</v>
      </c>
      <c r="D95" s="238"/>
      <c r="E95" s="165">
        <v>103</v>
      </c>
      <c r="F95" s="165">
        <v>92</v>
      </c>
      <c r="G95" s="165">
        <v>87</v>
      </c>
      <c r="H95" s="165">
        <v>91</v>
      </c>
      <c r="I95" s="165">
        <v>87</v>
      </c>
      <c r="J95" s="167">
        <f>IF(SUM(D95:I95)=0," ",SUM(D95:I95))</f>
        <v>460</v>
      </c>
      <c r="K95" s="232">
        <f>IF(SUM(I95,H95,G95,F95,E95,D95)=0," ",AVERAGE(I95,H95,G95,F95,E95,D95))</f>
        <v>92</v>
      </c>
    </row>
    <row r="96" spans="1:11" s="134" customFormat="1" ht="12.75">
      <c r="A96" s="240">
        <v>13</v>
      </c>
      <c r="B96" s="241" t="s">
        <v>122</v>
      </c>
      <c r="C96" s="242" t="s">
        <v>18</v>
      </c>
      <c r="D96" s="172">
        <v>83</v>
      </c>
      <c r="E96" s="172">
        <v>103</v>
      </c>
      <c r="F96" s="172">
        <v>102</v>
      </c>
      <c r="G96" s="172">
        <v>85</v>
      </c>
      <c r="H96" s="238"/>
      <c r="I96" s="172">
        <v>72</v>
      </c>
      <c r="J96" s="174">
        <f>IF(SUM(D96:I96)=0," ",SUM(D96:I96))</f>
        <v>445</v>
      </c>
      <c r="K96" s="341">
        <f>IF(SUM(I96,H96,G96,F96,E96,D96)=0," ",AVERAGE(I96,H96,G96,F96,E96,D96))</f>
        <v>89</v>
      </c>
    </row>
    <row r="97" spans="1:11" s="134" customFormat="1" ht="12.75">
      <c r="A97" s="342"/>
      <c r="B97" s="201"/>
      <c r="C97" s="202"/>
      <c r="D97" s="165"/>
      <c r="E97" s="165"/>
      <c r="F97" s="165"/>
      <c r="G97" s="165"/>
      <c r="H97" s="165"/>
      <c r="I97" s="165"/>
      <c r="J97" s="203" t="str">
        <f>IF(SUM(I97,H97,G97,F97,E97,D97)=0," ",SUM(I97,H97,G97,F97,E97,D97))</f>
        <v> </v>
      </c>
      <c r="K97" s="244" t="str">
        <f>IF(SUM(I97,H97,G97,F97,E97,D97)=0," ",AVERAGE(I97,H97,G97,F97,E97,D97))</f>
        <v> </v>
      </c>
    </row>
    <row r="98" spans="1:11" s="123" customFormat="1" ht="12.75">
      <c r="A98" s="118" t="s">
        <v>63</v>
      </c>
      <c r="B98" s="119"/>
      <c r="C98" s="120"/>
      <c r="D98" s="121"/>
      <c r="E98" s="121"/>
      <c r="F98" s="121"/>
      <c r="G98" s="121"/>
      <c r="H98" s="121"/>
      <c r="I98" s="121"/>
      <c r="J98" s="121"/>
      <c r="K98" s="249" t="s">
        <v>127</v>
      </c>
    </row>
    <row r="99" spans="1:11" ht="12.75">
      <c r="A99" s="137"/>
      <c r="B99" s="138"/>
      <c r="C99" s="138"/>
      <c r="D99" s="139"/>
      <c r="E99" s="139"/>
      <c r="F99" s="139"/>
      <c r="G99" s="139"/>
      <c r="H99" s="139"/>
      <c r="I99" s="139"/>
      <c r="J99" s="139"/>
      <c r="K99" s="211"/>
    </row>
    <row r="100" spans="1:11" s="134" customFormat="1" ht="12.75">
      <c r="A100" s="212"/>
      <c r="B100" s="213" t="s">
        <v>64</v>
      </c>
      <c r="C100" s="213" t="s">
        <v>43</v>
      </c>
      <c r="D100" s="214" t="s">
        <v>45</v>
      </c>
      <c r="E100" s="214" t="s">
        <v>46</v>
      </c>
      <c r="F100" s="214" t="s">
        <v>47</v>
      </c>
      <c r="G100" s="214" t="s">
        <v>48</v>
      </c>
      <c r="H100" s="214" t="s">
        <v>49</v>
      </c>
      <c r="I100" s="214" t="s">
        <v>50</v>
      </c>
      <c r="J100" s="214" t="s">
        <v>51</v>
      </c>
      <c r="K100" s="215" t="s">
        <v>52</v>
      </c>
    </row>
    <row r="101" spans="1:11" s="219" customFormat="1" ht="12.75">
      <c r="A101" s="216"/>
      <c r="B101" s="217"/>
      <c r="C101" s="217"/>
      <c r="D101" s="216"/>
      <c r="E101" s="216"/>
      <c r="F101" s="216"/>
      <c r="G101" s="216"/>
      <c r="H101" s="216"/>
      <c r="I101" s="216"/>
      <c r="J101" s="216"/>
      <c r="K101" s="218"/>
    </row>
    <row r="102" spans="1:11" s="134" customFormat="1" ht="12.75">
      <c r="A102" s="145">
        <v>1</v>
      </c>
      <c r="B102" s="328" t="s">
        <v>57</v>
      </c>
      <c r="C102" s="206" t="s">
        <v>8</v>
      </c>
      <c r="D102" s="147">
        <v>115</v>
      </c>
      <c r="E102" s="147">
        <v>120</v>
      </c>
      <c r="F102" s="147">
        <v>119</v>
      </c>
      <c r="G102" s="147">
        <v>118</v>
      </c>
      <c r="H102" s="147">
        <v>119</v>
      </c>
      <c r="I102" s="147">
        <v>117</v>
      </c>
      <c r="J102" s="149">
        <f>IF(SUM(D102:I102)=0," ",SUM(D102:I102))</f>
        <v>708</v>
      </c>
      <c r="K102" s="221">
        <f>IF(SUM(I102,H102,G102,F102,E102,D102)=0," ",AVERAGE(I102,H102,G102,F102,E102,D102))</f>
        <v>118</v>
      </c>
    </row>
    <row r="103" spans="1:11" s="134" customFormat="1" ht="12.75">
      <c r="A103" s="343">
        <v>2</v>
      </c>
      <c r="B103" s="344" t="s">
        <v>135</v>
      </c>
      <c r="C103" s="345" t="s">
        <v>14</v>
      </c>
      <c r="D103" s="346">
        <v>105</v>
      </c>
      <c r="E103" s="346">
        <v>105</v>
      </c>
      <c r="F103" s="346">
        <v>111</v>
      </c>
      <c r="G103" s="346">
        <v>109</v>
      </c>
      <c r="H103" s="346">
        <v>105</v>
      </c>
      <c r="I103" s="346">
        <v>105</v>
      </c>
      <c r="J103" s="347">
        <f>IF(SUM(D103:I103)=0," ",SUM(D103:I103))</f>
        <v>640</v>
      </c>
      <c r="K103" s="348">
        <f>IF(SUM(I103,H103,G103,F103,E103,D103)=0," ",AVERAGE(I103,H103,G103,F103,E103,D103))</f>
        <v>106.66666666666667</v>
      </c>
    </row>
    <row r="104" spans="1:11" s="134" customFormat="1" ht="12.75">
      <c r="A104" s="194">
        <v>3</v>
      </c>
      <c r="B104" s="330" t="s">
        <v>70</v>
      </c>
      <c r="C104" s="196" t="s">
        <v>25</v>
      </c>
      <c r="D104" s="159">
        <v>104</v>
      </c>
      <c r="E104" s="159">
        <v>109</v>
      </c>
      <c r="F104" s="159">
        <v>108</v>
      </c>
      <c r="G104" s="159">
        <v>109</v>
      </c>
      <c r="H104" s="159">
        <v>108</v>
      </c>
      <c r="I104" s="159">
        <v>99</v>
      </c>
      <c r="J104" s="161">
        <f>IF(SUM(D104:I104)=0," ",SUM(D104:I104))</f>
        <v>637</v>
      </c>
      <c r="K104" s="225">
        <f>IF(SUM(I104,H104,G104,F104,E104,D104)=0," ",AVERAGE(I104,H104,G104,F104,E104,D104))</f>
        <v>106.16666666666667</v>
      </c>
    </row>
    <row r="105" spans="1:11" s="134" customFormat="1" ht="12.75">
      <c r="A105" s="163">
        <v>4</v>
      </c>
      <c r="B105" s="201" t="s">
        <v>67</v>
      </c>
      <c r="C105" s="202" t="s">
        <v>25</v>
      </c>
      <c r="D105" s="165">
        <v>109</v>
      </c>
      <c r="E105" s="165">
        <v>107</v>
      </c>
      <c r="F105" s="165">
        <v>101</v>
      </c>
      <c r="G105" s="165">
        <v>103</v>
      </c>
      <c r="H105" s="165">
        <v>106</v>
      </c>
      <c r="I105" s="165">
        <v>105</v>
      </c>
      <c r="J105" s="167">
        <f>IF(SUM(D105:I105)=0," ",SUM(D105:I105))</f>
        <v>631</v>
      </c>
      <c r="K105" s="227">
        <f>IF(SUM(I105,H105,G105,F105,E105,D105)=0," ",AVERAGE(I105,H105,G105,F105,E105,D105))</f>
        <v>105.16666666666667</v>
      </c>
    </row>
    <row r="106" spans="1:11" s="134" customFormat="1" ht="12.75">
      <c r="A106" s="349">
        <v>5</v>
      </c>
      <c r="B106" s="256" t="s">
        <v>108</v>
      </c>
      <c r="C106" s="257" t="s">
        <v>24</v>
      </c>
      <c r="D106" s="258">
        <v>107</v>
      </c>
      <c r="E106" s="258">
        <v>109</v>
      </c>
      <c r="F106" s="258">
        <v>103</v>
      </c>
      <c r="G106" s="258">
        <v>100</v>
      </c>
      <c r="H106" s="258">
        <v>108</v>
      </c>
      <c r="I106" s="258">
        <v>103</v>
      </c>
      <c r="J106" s="259">
        <f>IF(SUM(D106:I106)=0," ",SUM(D106:I106))</f>
        <v>630</v>
      </c>
      <c r="K106" s="260">
        <f>IF(SUM(I106,H106,G106,F106,E106,D106)=0," ",AVERAGE(I106,H106,G106,F106,E106,D106))</f>
        <v>105</v>
      </c>
    </row>
    <row r="107" spans="1:11" s="134" customFormat="1" ht="12.75">
      <c r="A107" s="349">
        <v>6</v>
      </c>
      <c r="B107" s="256" t="s">
        <v>136</v>
      </c>
      <c r="C107" s="257" t="s">
        <v>14</v>
      </c>
      <c r="D107" s="258">
        <v>105</v>
      </c>
      <c r="E107" s="258">
        <v>105</v>
      </c>
      <c r="F107" s="258">
        <v>108</v>
      </c>
      <c r="G107" s="258">
        <v>106</v>
      </c>
      <c r="H107" s="258">
        <v>102</v>
      </c>
      <c r="I107" s="258">
        <v>103</v>
      </c>
      <c r="J107" s="259">
        <f>IF(SUM(D107:I107)=0," ",SUM(D107:I107))</f>
        <v>629</v>
      </c>
      <c r="K107" s="260">
        <f>IF(SUM(I107,H107,G107,F107,E107,D107)=0," ",AVERAGE(I107,H107,G107,F107,E107,D107))</f>
        <v>104.83333333333333</v>
      </c>
    </row>
    <row r="108" spans="1:11" s="134" customFormat="1" ht="12.75">
      <c r="A108" s="334">
        <v>7</v>
      </c>
      <c r="B108" s="201" t="s">
        <v>72</v>
      </c>
      <c r="C108" s="202" t="s">
        <v>25</v>
      </c>
      <c r="D108" s="165">
        <v>94</v>
      </c>
      <c r="E108" s="165">
        <v>105</v>
      </c>
      <c r="F108" s="165">
        <v>105</v>
      </c>
      <c r="G108" s="165">
        <v>110</v>
      </c>
      <c r="H108" s="165">
        <v>99</v>
      </c>
      <c r="I108" s="165">
        <v>106</v>
      </c>
      <c r="J108" s="167">
        <f>IF(SUM(D108:I108)=0," ",SUM(D108:I108))</f>
        <v>619</v>
      </c>
      <c r="K108" s="227">
        <f>IF(SUM(I108,H108,G108,F108,E108,D108)=0," ",AVERAGE(I108,H108,G108,F108,E108,D108))</f>
        <v>103.16666666666667</v>
      </c>
    </row>
    <row r="109" spans="1:11" s="134" customFormat="1" ht="12.75">
      <c r="A109" s="334">
        <v>8</v>
      </c>
      <c r="B109" s="201" t="s">
        <v>73</v>
      </c>
      <c r="C109" s="335" t="s">
        <v>8</v>
      </c>
      <c r="D109" s="235">
        <v>100</v>
      </c>
      <c r="E109" s="235">
        <v>93</v>
      </c>
      <c r="F109" s="165">
        <v>108</v>
      </c>
      <c r="G109" s="165">
        <v>106</v>
      </c>
      <c r="H109" s="165">
        <v>108</v>
      </c>
      <c r="I109" s="165">
        <v>102</v>
      </c>
      <c r="J109" s="167">
        <f>IF(SUM(D109:I109)=0," ",SUM(D109:I109))</f>
        <v>617</v>
      </c>
      <c r="K109" s="227">
        <f>IF(SUM(I109,H109,G109,F109,E109,D109)=0," ",AVERAGE(I109,H109,G109,F109,E109,D109))</f>
        <v>102.83333333333333</v>
      </c>
    </row>
    <row r="110" spans="1:11" s="134" customFormat="1" ht="12.75">
      <c r="A110" s="261">
        <v>9</v>
      </c>
      <c r="B110" s="262" t="s">
        <v>61</v>
      </c>
      <c r="C110" s="257" t="s">
        <v>21</v>
      </c>
      <c r="D110" s="258">
        <v>94</v>
      </c>
      <c r="E110" s="258">
        <v>101</v>
      </c>
      <c r="F110" s="258">
        <v>107</v>
      </c>
      <c r="G110" s="258">
        <v>109</v>
      </c>
      <c r="H110" s="258">
        <v>95</v>
      </c>
      <c r="I110" s="258">
        <v>102</v>
      </c>
      <c r="J110" s="259">
        <f>IF(SUM(D110:I110)=0," ",SUM(D110:I110))</f>
        <v>608</v>
      </c>
      <c r="K110" s="260">
        <f>IF(SUM(I110,H110,G110,F110,E110,D110)=0," ",AVERAGE(I110,H110,G110,F110,E110,D110))</f>
        <v>101.33333333333333</v>
      </c>
    </row>
    <row r="111" spans="1:11" s="134" customFormat="1" ht="12.75">
      <c r="A111" s="261">
        <v>10</v>
      </c>
      <c r="B111" s="262" t="s">
        <v>134</v>
      </c>
      <c r="C111" s="257" t="s">
        <v>16</v>
      </c>
      <c r="D111" s="258">
        <v>100</v>
      </c>
      <c r="E111" s="258">
        <v>100</v>
      </c>
      <c r="F111" s="258">
        <v>103</v>
      </c>
      <c r="G111" s="258">
        <v>104</v>
      </c>
      <c r="H111" s="258">
        <v>93</v>
      </c>
      <c r="I111" s="258">
        <v>106</v>
      </c>
      <c r="J111" s="259">
        <f>IF(SUM(D111:I111)=0," ",SUM(D111:I111))</f>
        <v>606</v>
      </c>
      <c r="K111" s="268">
        <f>IF(SUM(I111,H111,G111,F111,E111,D111)=0," ",AVERAGE(I111,H111,G111,F111,E111,D111))</f>
        <v>101</v>
      </c>
    </row>
    <row r="112" spans="1:11" s="134" customFormat="1" ht="12.75">
      <c r="A112" s="334">
        <v>11</v>
      </c>
      <c r="B112" s="230" t="s">
        <v>77</v>
      </c>
      <c r="C112" s="202" t="s">
        <v>19</v>
      </c>
      <c r="D112" s="165">
        <v>99</v>
      </c>
      <c r="E112" s="165">
        <v>99</v>
      </c>
      <c r="F112" s="165">
        <v>101</v>
      </c>
      <c r="G112" s="165">
        <v>96</v>
      </c>
      <c r="H112" s="165">
        <v>87</v>
      </c>
      <c r="I112" s="165">
        <v>97</v>
      </c>
      <c r="J112" s="167">
        <f>IF(SUM(D112:I112)=0," ",SUM(D112:I112))</f>
        <v>579</v>
      </c>
      <c r="K112" s="227">
        <f>IF(SUM(I112,H112,G112,F112,E112,D112)=0," ",AVERAGE(I112,H112,G112,F112,E112,D112))</f>
        <v>96.5</v>
      </c>
    </row>
    <row r="113" spans="1:11" s="134" customFormat="1" ht="12.75">
      <c r="A113" s="334">
        <v>12</v>
      </c>
      <c r="B113" s="230" t="s">
        <v>78</v>
      </c>
      <c r="C113" s="202" t="s">
        <v>11</v>
      </c>
      <c r="D113" s="165">
        <v>97</v>
      </c>
      <c r="E113" s="165">
        <v>96</v>
      </c>
      <c r="F113" s="165">
        <v>98</v>
      </c>
      <c r="G113" s="165">
        <v>91</v>
      </c>
      <c r="H113" s="165">
        <v>94</v>
      </c>
      <c r="I113" s="165">
        <v>100</v>
      </c>
      <c r="J113" s="167">
        <f>IF(SUM(D113:I113)=0," ",SUM(D113:I113))</f>
        <v>576</v>
      </c>
      <c r="K113" s="232">
        <f>IF(SUM(I113,H113,G113,F113,E113,D113)=0," ",AVERAGE(I113,H113,G113,F113,E113,D113))</f>
        <v>96</v>
      </c>
    </row>
    <row r="114" spans="1:11" s="134" customFormat="1" ht="12.75">
      <c r="A114" s="261">
        <v>13</v>
      </c>
      <c r="B114" s="262" t="s">
        <v>109</v>
      </c>
      <c r="C114" s="257" t="s">
        <v>14</v>
      </c>
      <c r="D114" s="258">
        <v>107</v>
      </c>
      <c r="E114" s="258">
        <v>96</v>
      </c>
      <c r="F114" s="258">
        <v>88</v>
      </c>
      <c r="G114" s="258">
        <v>98</v>
      </c>
      <c r="H114" s="258">
        <v>87</v>
      </c>
      <c r="I114" s="258">
        <v>100</v>
      </c>
      <c r="J114" s="259">
        <f>IF(SUM(D114:I114)=0," ",SUM(D114:I114))</f>
        <v>576</v>
      </c>
      <c r="K114" s="268">
        <f>IF(SUM(I114,H114,G114,F114,E114,D114)=0," ",AVERAGE(I114,H114,G114,F114,E114,D114))</f>
        <v>96</v>
      </c>
    </row>
    <row r="115" spans="1:11" s="134" customFormat="1" ht="12.75">
      <c r="A115" s="261">
        <v>14</v>
      </c>
      <c r="B115" s="262" t="s">
        <v>112</v>
      </c>
      <c r="C115" s="257" t="s">
        <v>21</v>
      </c>
      <c r="D115" s="258">
        <v>96</v>
      </c>
      <c r="E115" s="258">
        <v>101</v>
      </c>
      <c r="F115" s="258">
        <v>96</v>
      </c>
      <c r="G115" s="258">
        <v>98</v>
      </c>
      <c r="H115" s="258">
        <v>85</v>
      </c>
      <c r="I115" s="258">
        <v>97</v>
      </c>
      <c r="J115" s="259">
        <f>IF(SUM(D115:I115)=0," ",SUM(D115:I115))</f>
        <v>573</v>
      </c>
      <c r="K115" s="268">
        <f>IF(SUM(I115,H115,G115,F115,E115,D115)=0," ",AVERAGE(I115,H115,G115,F115,E115,D115))</f>
        <v>95.5</v>
      </c>
    </row>
    <row r="116" spans="1:11" s="134" customFormat="1" ht="12.75">
      <c r="A116" s="334">
        <v>15</v>
      </c>
      <c r="B116" s="230" t="s">
        <v>84</v>
      </c>
      <c r="C116" s="202" t="s">
        <v>10</v>
      </c>
      <c r="D116" s="165">
        <v>83</v>
      </c>
      <c r="E116" s="165">
        <v>100</v>
      </c>
      <c r="F116" s="165">
        <v>97</v>
      </c>
      <c r="G116" s="165">
        <v>93</v>
      </c>
      <c r="H116" s="165">
        <v>103</v>
      </c>
      <c r="I116" s="165">
        <v>96</v>
      </c>
      <c r="J116" s="167">
        <f>IF(SUM(D116:I116)=0," ",SUM(D116:I116))</f>
        <v>572</v>
      </c>
      <c r="K116" s="232">
        <f>IF(SUM(I116,H116,G116,F116,E116,D116)=0," ",AVERAGE(I116,H116,G116,F116,E116,D116))</f>
        <v>95.33333333333333</v>
      </c>
    </row>
    <row r="117" spans="1:11" s="134" customFormat="1" ht="12.75">
      <c r="A117" s="334">
        <v>16</v>
      </c>
      <c r="B117" s="230" t="s">
        <v>80</v>
      </c>
      <c r="C117" s="202" t="s">
        <v>8</v>
      </c>
      <c r="D117" s="165">
        <v>96</v>
      </c>
      <c r="E117" s="165">
        <v>83</v>
      </c>
      <c r="F117" s="235">
        <v>96</v>
      </c>
      <c r="G117" s="235">
        <v>101</v>
      </c>
      <c r="H117" s="235">
        <v>100</v>
      </c>
      <c r="I117" s="235">
        <v>89</v>
      </c>
      <c r="J117" s="167">
        <f>IF(SUM(D117:I117)=0," ",SUM(D117:I117))</f>
        <v>565</v>
      </c>
      <c r="K117" s="236">
        <f>IF(SUM(I117,H117,G117,F117,E117,D117)=0," ",AVERAGE(I117,H117,G117,F117,E117,D117))</f>
        <v>94.16666666666667</v>
      </c>
    </row>
    <row r="118" spans="1:11" s="134" customFormat="1" ht="12.75">
      <c r="A118" s="261">
        <v>17</v>
      </c>
      <c r="B118" s="262" t="s">
        <v>116</v>
      </c>
      <c r="C118" s="257" t="s">
        <v>18</v>
      </c>
      <c r="D118" s="258">
        <v>92</v>
      </c>
      <c r="E118" s="258">
        <v>99</v>
      </c>
      <c r="F118" s="258">
        <v>75</v>
      </c>
      <c r="G118" s="258">
        <v>99</v>
      </c>
      <c r="H118" s="258">
        <v>92</v>
      </c>
      <c r="I118" s="258">
        <v>96</v>
      </c>
      <c r="J118" s="259">
        <f>IF(SUM(D118:I118)=0," ",SUM(D118:I118))</f>
        <v>553</v>
      </c>
      <c r="K118" s="260">
        <f>IF(SUM(I118,H118,G118,F118,E118,D118)=0," ",AVERAGE(I118,H118,G118,F118,E118,D118))</f>
        <v>92.16666666666667</v>
      </c>
    </row>
    <row r="119" spans="1:11" s="134" customFormat="1" ht="12.75">
      <c r="A119" s="336">
        <v>18</v>
      </c>
      <c r="B119" s="230" t="s">
        <v>82</v>
      </c>
      <c r="C119" s="202" t="s">
        <v>16</v>
      </c>
      <c r="D119" s="165">
        <v>87</v>
      </c>
      <c r="E119" s="165">
        <v>86</v>
      </c>
      <c r="F119" s="165">
        <v>94</v>
      </c>
      <c r="G119" s="165">
        <v>104</v>
      </c>
      <c r="H119" s="165">
        <v>87</v>
      </c>
      <c r="I119" s="165">
        <v>78</v>
      </c>
      <c r="J119" s="167">
        <f>IF(SUM(D119:I119)=0," ",SUM(D119:I119))</f>
        <v>536</v>
      </c>
      <c r="K119" s="232">
        <f>IF(SUM(I119,H119,G119,F119,E119,D119)=0," ",AVERAGE(I119,H119,G119,F119,E119,D119))</f>
        <v>89.33333333333333</v>
      </c>
    </row>
    <row r="120" spans="1:11" s="134" customFormat="1" ht="12.75">
      <c r="A120" s="336">
        <v>19</v>
      </c>
      <c r="B120" s="230" t="s">
        <v>75</v>
      </c>
      <c r="C120" s="202" t="s">
        <v>11</v>
      </c>
      <c r="D120" s="165">
        <v>93</v>
      </c>
      <c r="E120" s="165">
        <v>88</v>
      </c>
      <c r="F120" s="165">
        <v>89</v>
      </c>
      <c r="G120" s="165">
        <v>89</v>
      </c>
      <c r="H120" s="165">
        <v>87</v>
      </c>
      <c r="I120" s="165">
        <v>86</v>
      </c>
      <c r="J120" s="167">
        <f>IF(SUM(D120:I120)=0," ",SUM(D120:I120))</f>
        <v>532</v>
      </c>
      <c r="K120" s="232">
        <f>IF(SUM(I120,H120,G120,F120,E120,D120)=0," ",AVERAGE(I120,H120,G120,F120,E120,D120))</f>
        <v>88.66666666666667</v>
      </c>
    </row>
    <row r="121" spans="1:11" s="134" customFormat="1" ht="12.75">
      <c r="A121" s="336">
        <v>20</v>
      </c>
      <c r="B121" s="230" t="s">
        <v>88</v>
      </c>
      <c r="C121" s="202" t="s">
        <v>18</v>
      </c>
      <c r="D121" s="165">
        <v>88</v>
      </c>
      <c r="E121" s="165">
        <v>92</v>
      </c>
      <c r="F121" s="165">
        <v>93</v>
      </c>
      <c r="G121" s="165">
        <v>84</v>
      </c>
      <c r="H121" s="165">
        <v>90</v>
      </c>
      <c r="I121" s="165">
        <v>84</v>
      </c>
      <c r="J121" s="167">
        <f>IF(SUM(D121:I121)=0," ",SUM(D121:I121))</f>
        <v>531</v>
      </c>
      <c r="K121" s="232">
        <f>IF(SUM(I121,H121,G121,F121,E121,D121)=0," ",AVERAGE(I121,H121,G121,F121,E121,D121))</f>
        <v>88.5</v>
      </c>
    </row>
    <row r="122" spans="1:11" s="134" customFormat="1" ht="12.75">
      <c r="A122" s="336">
        <v>21</v>
      </c>
      <c r="B122" s="230" t="s">
        <v>86</v>
      </c>
      <c r="C122" s="202" t="s">
        <v>21</v>
      </c>
      <c r="D122" s="165">
        <v>107</v>
      </c>
      <c r="E122" s="165">
        <v>107</v>
      </c>
      <c r="F122" s="238"/>
      <c r="G122" s="165">
        <v>107</v>
      </c>
      <c r="H122" s="165">
        <v>104</v>
      </c>
      <c r="I122" s="165">
        <v>105</v>
      </c>
      <c r="J122" s="167">
        <f>IF(SUM(D122:I122)=0," ",SUM(D122:I122))</f>
        <v>530</v>
      </c>
      <c r="K122" s="232">
        <f>IF(SUM(I122,H122,G122,F122,E122,D122)=0," ",AVERAGE(I122,H122,G122,F122,E122,D122))</f>
        <v>106</v>
      </c>
    </row>
    <row r="123" spans="1:11" s="134" customFormat="1" ht="12.75">
      <c r="A123" s="336">
        <v>22</v>
      </c>
      <c r="B123" s="230" t="s">
        <v>83</v>
      </c>
      <c r="C123" s="202" t="s">
        <v>10</v>
      </c>
      <c r="D123" s="165">
        <v>85</v>
      </c>
      <c r="E123" s="165">
        <v>89</v>
      </c>
      <c r="F123" s="165">
        <v>92</v>
      </c>
      <c r="G123" s="165">
        <v>74</v>
      </c>
      <c r="H123" s="165">
        <v>84</v>
      </c>
      <c r="I123" s="165">
        <v>79</v>
      </c>
      <c r="J123" s="167">
        <f>IF(SUM(D123:I123)=0," ",SUM(D123:I123))</f>
        <v>503</v>
      </c>
      <c r="K123" s="232">
        <f>IF(SUM(I123,H123,G123,F123,E123,D123)=0," ",AVERAGE(I123,H123,G123,F123,E123,D123))</f>
        <v>83.83333333333333</v>
      </c>
    </row>
    <row r="124" spans="1:11" s="134" customFormat="1" ht="12.75">
      <c r="A124" s="336">
        <v>23</v>
      </c>
      <c r="B124" s="230" t="s">
        <v>76</v>
      </c>
      <c r="C124" s="202" t="s">
        <v>24</v>
      </c>
      <c r="D124" s="165">
        <v>87</v>
      </c>
      <c r="E124" s="165">
        <v>74</v>
      </c>
      <c r="F124" s="165">
        <v>100</v>
      </c>
      <c r="G124" s="165">
        <v>60</v>
      </c>
      <c r="H124" s="165">
        <v>88</v>
      </c>
      <c r="I124" s="165">
        <v>92</v>
      </c>
      <c r="J124" s="167">
        <f>IF(SUM(D124:I124)=0," ",SUM(D124:I124))</f>
        <v>501</v>
      </c>
      <c r="K124" s="232">
        <f>IF(SUM(I124,H124,G124,F124,E124,D124)=0," ",AVERAGE(I124,H124,G124,F124,E124,D124))</f>
        <v>83.5</v>
      </c>
    </row>
    <row r="125" spans="1:11" s="134" customFormat="1" ht="12.75">
      <c r="A125" s="261">
        <v>24</v>
      </c>
      <c r="B125" s="256" t="s">
        <v>113</v>
      </c>
      <c r="C125" s="257" t="s">
        <v>11</v>
      </c>
      <c r="D125" s="258">
        <v>75</v>
      </c>
      <c r="E125" s="258">
        <v>85</v>
      </c>
      <c r="F125" s="258">
        <v>79</v>
      </c>
      <c r="G125" s="258">
        <v>90</v>
      </c>
      <c r="H125" s="258">
        <v>87</v>
      </c>
      <c r="I125" s="258">
        <v>81</v>
      </c>
      <c r="J125" s="259">
        <f>IF(SUM(D125:I125)=0," ",SUM(D125:I125))</f>
        <v>497</v>
      </c>
      <c r="K125" s="260">
        <f>IF(SUM(I125,H125,G125,F125,E125,D125)=0," ",AVERAGE(I125,H125,G125,F125,E125,D125))</f>
        <v>82.83333333333333</v>
      </c>
    </row>
    <row r="126" spans="1:11" s="134" customFormat="1" ht="12.75">
      <c r="A126" s="336">
        <v>25</v>
      </c>
      <c r="B126" s="230" t="s">
        <v>81</v>
      </c>
      <c r="C126" s="202" t="s">
        <v>19</v>
      </c>
      <c r="D126" s="165">
        <v>93</v>
      </c>
      <c r="E126" s="165">
        <v>83</v>
      </c>
      <c r="F126" s="165">
        <v>88</v>
      </c>
      <c r="G126" s="165">
        <v>88</v>
      </c>
      <c r="H126" s="165">
        <v>55</v>
      </c>
      <c r="I126" s="165">
        <v>85</v>
      </c>
      <c r="J126" s="167">
        <f>IF(SUM(D126:I126)=0," ",SUM(D126:I126))</f>
        <v>492</v>
      </c>
      <c r="K126" s="232">
        <f>IF(SUM(I126,H126,G126,F126,E126,D126)=0," ",AVERAGE(I126,H126,G126,F126,E126,D126))</f>
        <v>82</v>
      </c>
    </row>
    <row r="127" spans="1:11" s="134" customFormat="1" ht="12.75">
      <c r="A127" s="126">
        <v>26</v>
      </c>
      <c r="B127" s="230" t="s">
        <v>137</v>
      </c>
      <c r="C127" s="202" t="s">
        <v>16</v>
      </c>
      <c r="D127" s="165">
        <v>65</v>
      </c>
      <c r="E127" s="165">
        <v>82</v>
      </c>
      <c r="F127" s="165">
        <v>76</v>
      </c>
      <c r="G127" s="165">
        <v>84</v>
      </c>
      <c r="H127" s="165">
        <v>89</v>
      </c>
      <c r="I127" s="165">
        <v>86</v>
      </c>
      <c r="J127" s="167">
        <f>IF(SUM(D127:I127)=0," ",SUM(D127:I127))</f>
        <v>482</v>
      </c>
      <c r="K127" s="232">
        <f>IF(SUM(I127,H127,G127,F127,E127,D127)=0," ",AVERAGE(I127,H127,G127,F127,E127,D127))</f>
        <v>80.33333333333333</v>
      </c>
    </row>
    <row r="128" spans="1:11" s="134" customFormat="1" ht="12.75">
      <c r="A128" s="126">
        <v>27</v>
      </c>
      <c r="B128" s="230" t="s">
        <v>87</v>
      </c>
      <c r="C128" s="202" t="s">
        <v>21</v>
      </c>
      <c r="D128" s="165">
        <v>83</v>
      </c>
      <c r="E128" s="165">
        <v>73</v>
      </c>
      <c r="F128" s="165">
        <v>67</v>
      </c>
      <c r="G128" s="165">
        <v>69</v>
      </c>
      <c r="H128" s="165">
        <v>94</v>
      </c>
      <c r="I128" s="165">
        <v>95</v>
      </c>
      <c r="J128" s="167">
        <f>IF(SUM(D128:I128)=0," ",SUM(D128:I128))</f>
        <v>481</v>
      </c>
      <c r="K128" s="232">
        <f>IF(SUM(I128,H128,G128,F128,E128,D128)=0," ",AVERAGE(I128,H128,G128,F128,E128,D128))</f>
        <v>80.16666666666667</v>
      </c>
    </row>
    <row r="129" spans="1:11" s="134" customFormat="1" ht="12.75">
      <c r="A129" s="261">
        <v>28</v>
      </c>
      <c r="B129" s="256" t="s">
        <v>139</v>
      </c>
      <c r="C129" s="257" t="s">
        <v>18</v>
      </c>
      <c r="D129" s="258">
        <v>86</v>
      </c>
      <c r="E129" s="258">
        <v>74</v>
      </c>
      <c r="F129" s="258">
        <v>62</v>
      </c>
      <c r="G129" s="258">
        <v>79</v>
      </c>
      <c r="H129" s="258">
        <v>98</v>
      </c>
      <c r="I129" s="350">
        <v>78</v>
      </c>
      <c r="J129" s="259">
        <f>IF(SUM(D129:I129)=0," ",SUM(D129:I129))</f>
        <v>477</v>
      </c>
      <c r="K129" s="260">
        <f>IF(SUM(I129,H129,G129,F129,E129,D129)=0," ",AVERAGE(I129,H129,G129,F129,E129,D129))</f>
        <v>79.5</v>
      </c>
    </row>
    <row r="130" spans="1:11" s="134" customFormat="1" ht="12.75">
      <c r="A130" s="267">
        <v>29</v>
      </c>
      <c r="B130" s="262" t="s">
        <v>114</v>
      </c>
      <c r="C130" s="257" t="s">
        <v>10</v>
      </c>
      <c r="D130" s="258">
        <v>85</v>
      </c>
      <c r="E130" s="258">
        <v>70</v>
      </c>
      <c r="F130" s="258">
        <v>63</v>
      </c>
      <c r="G130" s="258">
        <v>81</v>
      </c>
      <c r="H130" s="258">
        <v>88</v>
      </c>
      <c r="I130" s="258">
        <v>78</v>
      </c>
      <c r="J130" s="259">
        <f>IF(SUM(D130:I130)=0," ",SUM(D130:I130))</f>
        <v>465</v>
      </c>
      <c r="K130" s="260">
        <f>IF(SUM(I130,H130,G130,F130,E130,D130)=0," ",AVERAGE(I130,H130,G130,F130,E130,D130))</f>
        <v>77.5</v>
      </c>
    </row>
    <row r="131" spans="1:11" s="134" customFormat="1" ht="12.75">
      <c r="A131" s="126">
        <v>30</v>
      </c>
      <c r="B131" s="230" t="s">
        <v>138</v>
      </c>
      <c r="C131" s="202" t="s">
        <v>24</v>
      </c>
      <c r="D131" s="165">
        <v>91</v>
      </c>
      <c r="E131" s="165">
        <v>85</v>
      </c>
      <c r="F131" s="165">
        <v>69</v>
      </c>
      <c r="G131" s="165">
        <v>72</v>
      </c>
      <c r="H131" s="165">
        <v>66</v>
      </c>
      <c r="I131" s="165">
        <v>78</v>
      </c>
      <c r="J131" s="167">
        <f>IF(SUM(D131:I131)=0," ",SUM(D131:I131))</f>
        <v>461</v>
      </c>
      <c r="K131" s="232">
        <f>IF(SUM(I131,H131,G131,F131,E131,D131)=0," ",AVERAGE(I131,H131,G131,F131,E131,D131))</f>
        <v>76.83333333333333</v>
      </c>
    </row>
    <row r="132" spans="1:11" s="134" customFormat="1" ht="12.75">
      <c r="A132" s="126">
        <v>31</v>
      </c>
      <c r="B132" s="230" t="s">
        <v>92</v>
      </c>
      <c r="C132" s="202" t="s">
        <v>19</v>
      </c>
      <c r="D132" s="165">
        <v>72</v>
      </c>
      <c r="E132" s="165">
        <v>80</v>
      </c>
      <c r="F132" s="165">
        <v>81</v>
      </c>
      <c r="G132" s="165">
        <v>84</v>
      </c>
      <c r="H132" s="165">
        <v>68</v>
      </c>
      <c r="I132" s="165">
        <v>75</v>
      </c>
      <c r="J132" s="167">
        <f>IF(SUM(D132:I132)=0," ",SUM(D132:I132))</f>
        <v>460</v>
      </c>
      <c r="K132" s="232">
        <f>IF(SUM(I132,H132,G132,F132,E132,D132)=0," ",AVERAGE(I132,H132,G132,F132,E132,D132))</f>
        <v>76.66666666666667</v>
      </c>
    </row>
    <row r="133" spans="1:11" s="134" customFormat="1" ht="12.75">
      <c r="A133" s="267">
        <v>32</v>
      </c>
      <c r="B133" s="256" t="s">
        <v>140</v>
      </c>
      <c r="C133" s="257" t="s">
        <v>16</v>
      </c>
      <c r="D133" s="269"/>
      <c r="E133" s="258">
        <v>103</v>
      </c>
      <c r="F133" s="258">
        <v>92</v>
      </c>
      <c r="G133" s="258">
        <v>87</v>
      </c>
      <c r="H133" s="258">
        <v>91</v>
      </c>
      <c r="I133" s="258">
        <v>87</v>
      </c>
      <c r="J133" s="259">
        <f>IF(SUM(D133:I133)=0," ",SUM(D133:I133))</f>
        <v>460</v>
      </c>
      <c r="K133" s="268">
        <f>IF(SUM(I133,H133,G133,F133,E133,D133)=0," ",AVERAGE(I133,H133,G133,F133,E133,D133))</f>
        <v>92</v>
      </c>
    </row>
    <row r="134" spans="1:11" s="134" customFormat="1" ht="12.75">
      <c r="A134" s="267">
        <v>33</v>
      </c>
      <c r="B134" s="256" t="s">
        <v>122</v>
      </c>
      <c r="C134" s="257" t="s">
        <v>18</v>
      </c>
      <c r="D134" s="258">
        <v>83</v>
      </c>
      <c r="E134" s="258">
        <v>103</v>
      </c>
      <c r="F134" s="258">
        <v>102</v>
      </c>
      <c r="G134" s="258">
        <v>85</v>
      </c>
      <c r="H134" s="269"/>
      <c r="I134" s="258">
        <v>72</v>
      </c>
      <c r="J134" s="351">
        <f>IF(SUM(D134:I134)=0," ",SUM(D134:I134))</f>
        <v>445</v>
      </c>
      <c r="K134" s="352">
        <f>IF(SUM(I134,H134,G134,F134,E134,D134)=0," ",AVERAGE(I134,H134,G134,F134,E134,D134))</f>
        <v>89</v>
      </c>
    </row>
    <row r="135" spans="1:11" s="134" customFormat="1" ht="12.75">
      <c r="A135" s="237">
        <v>34</v>
      </c>
      <c r="B135" s="201" t="s">
        <v>97</v>
      </c>
      <c r="C135" s="202" t="s">
        <v>14</v>
      </c>
      <c r="D135" s="165">
        <v>82</v>
      </c>
      <c r="E135" s="165">
        <v>89</v>
      </c>
      <c r="F135" s="165">
        <v>86</v>
      </c>
      <c r="G135" s="165">
        <v>97</v>
      </c>
      <c r="H135" s="238"/>
      <c r="I135" s="238"/>
      <c r="J135" s="166">
        <f>IF(SUM(D135:I135)=0," ",SUM(D135:I135))</f>
        <v>354</v>
      </c>
      <c r="K135" s="244">
        <f>IF(SUM(I135,H135,G135,F135,E135,D135)=0," ",AVERAGE(I135,H135,G135,F135,E135,D135))</f>
        <v>88.5</v>
      </c>
    </row>
    <row r="136" spans="1:11" s="134" customFormat="1" ht="12.75">
      <c r="A136" s="237">
        <v>35</v>
      </c>
      <c r="B136" s="201" t="s">
        <v>100</v>
      </c>
      <c r="C136" s="202" t="s">
        <v>25</v>
      </c>
      <c r="D136" s="165">
        <v>49</v>
      </c>
      <c r="E136" s="165">
        <v>51</v>
      </c>
      <c r="F136" s="165">
        <v>48</v>
      </c>
      <c r="G136" s="165">
        <v>53</v>
      </c>
      <c r="H136" s="165">
        <v>42</v>
      </c>
      <c r="I136" s="238"/>
      <c r="J136" s="167">
        <f>IF(SUM(D136:I136)=0," ",SUM(D136:I136))</f>
        <v>243</v>
      </c>
      <c r="K136" s="227">
        <f>IF(SUM(I136,H136,G136,F136,E136,D136)=0," ",AVERAGE(I136,H136,G136,F136,E136,D136))</f>
        <v>48.6</v>
      </c>
    </row>
    <row r="137" spans="1:11" s="134" customFormat="1" ht="12.75">
      <c r="A137" s="237">
        <v>36</v>
      </c>
      <c r="B137" s="201" t="s">
        <v>99</v>
      </c>
      <c r="C137" s="202" t="s">
        <v>21</v>
      </c>
      <c r="D137" s="165">
        <v>75</v>
      </c>
      <c r="E137" s="165">
        <v>83</v>
      </c>
      <c r="F137" s="238"/>
      <c r="G137" s="238"/>
      <c r="H137" s="165">
        <v>84</v>
      </c>
      <c r="I137" s="238"/>
      <c r="J137" s="167">
        <f>IF(SUM(D137:I137)=0," ",SUM(D137:I137))</f>
        <v>242</v>
      </c>
      <c r="K137" s="227">
        <f>IF(SUM(I137,H137,G137,F137,E137,D137)=0," ",AVERAGE(I137,H137,G137,F137,E137,D137))</f>
        <v>80.66666666666667</v>
      </c>
    </row>
    <row r="138" spans="1:11" s="134" customFormat="1" ht="12.75">
      <c r="A138" s="353">
        <v>37</v>
      </c>
      <c r="B138" s="338" t="s">
        <v>102</v>
      </c>
      <c r="C138" s="241" t="s">
        <v>10</v>
      </c>
      <c r="D138" s="172">
        <v>72</v>
      </c>
      <c r="E138" s="172">
        <v>72</v>
      </c>
      <c r="F138" s="172">
        <v>82</v>
      </c>
      <c r="G138" s="238"/>
      <c r="H138" s="238"/>
      <c r="I138" s="238"/>
      <c r="J138" s="174">
        <f>IF(SUM(D138:I138)=0," ",SUM(D138:I138))</f>
        <v>226</v>
      </c>
      <c r="K138" s="243">
        <f>IF(SUM(I138,H138,G138,F138,E138,D138)=0," ",AVERAGE(I138,H138,G138,F138,E138,D138))</f>
        <v>75.33333333333333</v>
      </c>
    </row>
    <row r="140" spans="2:3" ht="12.75">
      <c r="B140" s="276" t="s">
        <v>128</v>
      </c>
      <c r="C140" s="277" t="s">
        <v>55</v>
      </c>
    </row>
    <row r="141" spans="2:3" ht="12.75">
      <c r="B141" s="278" t="s">
        <v>129</v>
      </c>
      <c r="C141" s="279" t="s">
        <v>59</v>
      </c>
    </row>
    <row r="143" ht="12.75">
      <c r="B143" s="70" t="s">
        <v>130</v>
      </c>
    </row>
  </sheetData>
  <sheetProtection selectLockedCells="1" selectUnlockedCells="1"/>
  <hyperlinks>
    <hyperlink ref="K8" r:id="rId1" display="E – mail:   udo.hellmann.svq@t-online.de"/>
  </hyperlinks>
  <printOptions horizontalCentered="1"/>
  <pageMargins left="0.39375" right="0.19652777777777777" top="0.19652777777777777" bottom="0.19652777777777777" header="0.5118055555555555" footer="0.5118055555555555"/>
  <pageSetup horizontalDpi="300" verticalDpi="300" orientation="portrait" paperSize="9" scale="9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4">
      <selection activeCell="A17" sqref="A17"/>
    </sheetView>
  </sheetViews>
  <sheetFormatPr defaultColWidth="11.421875" defaultRowHeight="12.75"/>
  <cols>
    <col min="1" max="1" width="13.8515625" style="70" customWidth="1"/>
    <col min="2" max="2" width="15.8515625" style="70" customWidth="1"/>
    <col min="3" max="3" width="10.8515625" style="70" customWidth="1"/>
    <col min="4" max="4" width="18.421875" style="70" customWidth="1"/>
    <col min="5" max="5" width="10.28125" style="70" customWidth="1"/>
    <col min="6" max="6" width="14.140625" style="70" customWidth="1"/>
    <col min="7" max="8" width="10.8515625" style="70" customWidth="1"/>
    <col min="9" max="9" width="22.57421875" style="70" customWidth="1"/>
    <col min="10" max="10" width="9.57421875" style="70" customWidth="1"/>
    <col min="11" max="11" width="18.57421875" style="70" customWidth="1"/>
    <col min="12" max="255" width="10.8515625" style="70" customWidth="1"/>
    <col min="256" max="16384" width="11.57421875" style="0" customWidth="1"/>
  </cols>
  <sheetData>
    <row r="1" spans="1:11" s="95" customFormat="1" ht="12.75">
      <c r="A1" s="354" t="s">
        <v>141</v>
      </c>
      <c r="K1" s="355" t="s">
        <v>142</v>
      </c>
    </row>
    <row r="2" spans="1:17" s="358" customFormat="1" ht="12.75">
      <c r="A2" s="356" t="s">
        <v>143</v>
      </c>
      <c r="B2" s="356"/>
      <c r="C2" s="356"/>
      <c r="D2" s="356"/>
      <c r="E2" s="356"/>
      <c r="F2" s="356"/>
      <c r="G2" s="356"/>
      <c r="H2" s="356"/>
      <c r="I2" s="356"/>
      <c r="J2" s="356"/>
      <c r="K2" s="357" t="s">
        <v>144</v>
      </c>
      <c r="L2" s="357"/>
      <c r="M2" s="357"/>
      <c r="N2" s="357"/>
      <c r="O2" s="357"/>
      <c r="P2" s="357"/>
      <c r="Q2" s="357"/>
    </row>
    <row r="3" spans="1:11" s="369" customFormat="1" ht="12.75">
      <c r="A3" s="359" t="s">
        <v>1</v>
      </c>
      <c r="B3" s="360"/>
      <c r="C3" s="360"/>
      <c r="D3" s="361"/>
      <c r="E3" s="362">
        <v>2</v>
      </c>
      <c r="F3" s="363" t="s">
        <v>145</v>
      </c>
      <c r="G3" s="364">
        <v>3</v>
      </c>
      <c r="H3" s="365"/>
      <c r="I3" s="366"/>
      <c r="J3" s="367"/>
      <c r="K3" s="368" t="s">
        <v>146</v>
      </c>
    </row>
    <row r="4" spans="4:8" ht="3.75" customHeight="1">
      <c r="D4" s="115"/>
      <c r="E4" s="115"/>
      <c r="F4" s="115"/>
      <c r="G4" s="115"/>
      <c r="H4" s="115"/>
    </row>
    <row r="5" spans="1:11" s="376" customFormat="1" ht="12.75">
      <c r="A5" s="370" t="s">
        <v>147</v>
      </c>
      <c r="B5" s="371"/>
      <c r="C5" s="371"/>
      <c r="D5" s="372"/>
      <c r="E5" s="373"/>
      <c r="F5" s="373"/>
      <c r="G5" s="373"/>
      <c r="H5" s="374"/>
      <c r="I5" s="371"/>
      <c r="J5" s="371"/>
      <c r="K5" s="375" t="s">
        <v>148</v>
      </c>
    </row>
    <row r="6" ht="3.75" customHeight="1"/>
    <row r="7" spans="1:11" s="388" customFormat="1" ht="12.75">
      <c r="A7" s="377" t="s">
        <v>22</v>
      </c>
      <c r="B7" s="378"/>
      <c r="C7" s="379" t="s">
        <v>149</v>
      </c>
      <c r="D7" s="380"/>
      <c r="E7" s="381"/>
      <c r="F7" s="382"/>
      <c r="G7" s="383" t="s">
        <v>150</v>
      </c>
      <c r="H7" s="384"/>
      <c r="I7" s="385"/>
      <c r="J7" s="386">
        <v>170</v>
      </c>
      <c r="K7" s="387">
        <v>3147341</v>
      </c>
    </row>
    <row r="8" spans="1:11" s="388" customFormat="1" ht="12.75">
      <c r="A8" s="389" t="s">
        <v>8</v>
      </c>
      <c r="B8" s="390"/>
      <c r="C8" s="391" t="s">
        <v>151</v>
      </c>
      <c r="D8" s="392"/>
      <c r="E8" s="393">
        <v>6348</v>
      </c>
      <c r="F8" s="394">
        <v>1251</v>
      </c>
      <c r="G8" s="395" t="s">
        <v>152</v>
      </c>
      <c r="H8" s="396"/>
      <c r="I8" s="397"/>
      <c r="J8" s="398">
        <v>171</v>
      </c>
      <c r="K8" s="394">
        <v>2774574</v>
      </c>
    </row>
    <row r="9" spans="1:11" s="388" customFormat="1" ht="12.75">
      <c r="A9" s="389" t="s">
        <v>14</v>
      </c>
      <c r="B9" s="390"/>
      <c r="C9" s="391" t="s">
        <v>151</v>
      </c>
      <c r="D9" s="392"/>
      <c r="E9" s="393">
        <v>6348</v>
      </c>
      <c r="F9" s="394">
        <v>1251</v>
      </c>
      <c r="G9" s="395" t="s">
        <v>152</v>
      </c>
      <c r="H9" s="396"/>
      <c r="I9" s="397"/>
      <c r="J9" s="398">
        <v>171</v>
      </c>
      <c r="K9" s="394">
        <v>2774574</v>
      </c>
    </row>
    <row r="10" spans="1:11" s="388" customFormat="1" ht="12.75">
      <c r="A10" s="389" t="s">
        <v>17</v>
      </c>
      <c r="B10" s="390"/>
      <c r="C10" s="391" t="s">
        <v>151</v>
      </c>
      <c r="D10" s="392"/>
      <c r="E10" s="393">
        <v>6348</v>
      </c>
      <c r="F10" s="394">
        <v>1251</v>
      </c>
      <c r="G10" s="395" t="s">
        <v>152</v>
      </c>
      <c r="H10" s="396"/>
      <c r="I10" s="397"/>
      <c r="J10" s="398">
        <v>171</v>
      </c>
      <c r="K10" s="394">
        <v>2774574</v>
      </c>
    </row>
    <row r="11" spans="1:11" s="388" customFormat="1" ht="12.75">
      <c r="A11" s="377" t="s">
        <v>153</v>
      </c>
      <c r="B11" s="378"/>
      <c r="C11" s="379" t="s">
        <v>154</v>
      </c>
      <c r="D11" s="380"/>
      <c r="E11" s="399">
        <v>6341</v>
      </c>
      <c r="F11" s="400">
        <v>900838</v>
      </c>
      <c r="G11" s="383" t="s">
        <v>155</v>
      </c>
      <c r="H11" s="384"/>
      <c r="I11" s="385"/>
      <c r="J11" s="401">
        <v>157</v>
      </c>
      <c r="K11" s="400">
        <v>74503268</v>
      </c>
    </row>
    <row r="12" spans="1:11" s="388" customFormat="1" ht="12.75">
      <c r="A12" s="377" t="s">
        <v>156</v>
      </c>
      <c r="B12" s="378"/>
      <c r="C12" s="379" t="s">
        <v>157</v>
      </c>
      <c r="D12" s="380"/>
      <c r="E12" s="399">
        <v>6341</v>
      </c>
      <c r="F12" s="400">
        <v>283878</v>
      </c>
      <c r="G12" s="383" t="s">
        <v>158</v>
      </c>
      <c r="H12" s="384"/>
      <c r="I12" s="385"/>
      <c r="J12" s="401">
        <v>151</v>
      </c>
      <c r="K12" s="400">
        <v>12791228</v>
      </c>
    </row>
    <row r="13" spans="1:11" s="388" customFormat="1" ht="12.75">
      <c r="A13" s="377" t="s">
        <v>23</v>
      </c>
      <c r="B13" s="378"/>
      <c r="C13" s="379" t="s">
        <v>159</v>
      </c>
      <c r="D13" s="380"/>
      <c r="E13" s="399">
        <v>6323</v>
      </c>
      <c r="F13" s="402">
        <v>2442</v>
      </c>
      <c r="G13" s="383" t="s">
        <v>160</v>
      </c>
      <c r="H13" s="384"/>
      <c r="I13" s="385"/>
      <c r="J13" s="401">
        <v>179</v>
      </c>
      <c r="K13" s="400">
        <v>9446658</v>
      </c>
    </row>
    <row r="14" spans="1:11" s="388" customFormat="1" ht="12.75">
      <c r="A14" s="377" t="s">
        <v>21</v>
      </c>
      <c r="B14" s="378"/>
      <c r="C14" s="379" t="s">
        <v>161</v>
      </c>
      <c r="D14" s="380"/>
      <c r="E14" s="393">
        <v>6392</v>
      </c>
      <c r="F14" s="394">
        <v>409286</v>
      </c>
      <c r="G14" s="395" t="s">
        <v>162</v>
      </c>
      <c r="H14" s="396"/>
      <c r="I14" s="397"/>
      <c r="J14" s="401">
        <v>170</v>
      </c>
      <c r="K14" s="400">
        <v>9209410</v>
      </c>
    </row>
    <row r="15" spans="1:11" s="388" customFormat="1" ht="12.75">
      <c r="A15" s="403" t="s">
        <v>18</v>
      </c>
      <c r="B15" s="404"/>
      <c r="C15" s="379" t="s">
        <v>163</v>
      </c>
      <c r="D15" s="380"/>
      <c r="E15" s="399">
        <v>6392</v>
      </c>
      <c r="F15" s="405">
        <v>1236</v>
      </c>
      <c r="G15" s="406" t="s">
        <v>164</v>
      </c>
      <c r="H15" s="384"/>
      <c r="I15" s="385"/>
      <c r="J15" s="407">
        <v>172</v>
      </c>
      <c r="K15" s="400">
        <v>6222747</v>
      </c>
    </row>
    <row r="16" spans="1:11" s="388" customFormat="1" ht="12.75">
      <c r="A16" s="408"/>
      <c r="B16" s="409"/>
      <c r="C16" s="379"/>
      <c r="D16" s="380"/>
      <c r="E16" s="410"/>
      <c r="F16" s="405"/>
      <c r="G16" s="406" t="s">
        <v>165</v>
      </c>
      <c r="H16" s="384"/>
      <c r="I16" s="384"/>
      <c r="J16" s="407"/>
      <c r="K16" s="400"/>
    </row>
    <row r="17" spans="1:11" s="388" customFormat="1" ht="12.75">
      <c r="A17" s="389" t="s">
        <v>10</v>
      </c>
      <c r="B17" s="390"/>
      <c r="C17" s="379" t="s">
        <v>166</v>
      </c>
      <c r="D17" s="380"/>
      <c r="E17" s="411">
        <v>6392</v>
      </c>
      <c r="F17" s="412">
        <v>3084</v>
      </c>
      <c r="G17" s="413" t="s">
        <v>167</v>
      </c>
      <c r="H17" s="414"/>
      <c r="I17" s="415"/>
      <c r="J17" s="416"/>
      <c r="K17" s="382"/>
    </row>
    <row r="18" spans="1:11" s="388" customFormat="1" ht="12.75">
      <c r="A18" s="389" t="s">
        <v>13</v>
      </c>
      <c r="B18" s="390"/>
      <c r="C18" s="391" t="s">
        <v>168</v>
      </c>
      <c r="D18" s="392"/>
      <c r="E18" s="417"/>
      <c r="F18" s="418"/>
      <c r="G18" s="406" t="s">
        <v>169</v>
      </c>
      <c r="H18" s="384"/>
      <c r="I18" s="385"/>
      <c r="J18" s="419">
        <v>160</v>
      </c>
      <c r="K18" s="394">
        <v>1895837</v>
      </c>
    </row>
    <row r="19" spans="1:11" s="388" customFormat="1" ht="12.75">
      <c r="A19" s="420"/>
      <c r="B19" s="421"/>
      <c r="C19" s="379" t="s">
        <v>170</v>
      </c>
      <c r="D19" s="380"/>
      <c r="E19" s="410"/>
      <c r="F19" s="405"/>
      <c r="G19" s="406" t="s">
        <v>171</v>
      </c>
      <c r="H19" s="384"/>
      <c r="I19" s="384"/>
      <c r="J19" s="407"/>
      <c r="K19" s="400"/>
    </row>
    <row r="20" spans="1:11" s="388" customFormat="1" ht="12.75">
      <c r="A20" s="420" t="s">
        <v>11</v>
      </c>
      <c r="B20" s="421"/>
      <c r="C20" s="422" t="s">
        <v>172</v>
      </c>
      <c r="D20" s="423"/>
      <c r="E20" s="398">
        <v>7276</v>
      </c>
      <c r="F20" s="394">
        <v>1092</v>
      </c>
      <c r="G20" s="383" t="s">
        <v>173</v>
      </c>
      <c r="H20" s="384"/>
      <c r="I20" s="385"/>
      <c r="J20" s="398">
        <v>177</v>
      </c>
      <c r="K20" s="394">
        <v>4402031</v>
      </c>
    </row>
    <row r="21" spans="1:11" s="388" customFormat="1" ht="12.75">
      <c r="A21" s="420" t="s">
        <v>15</v>
      </c>
      <c r="B21" s="421"/>
      <c r="C21" s="379" t="s">
        <v>174</v>
      </c>
      <c r="D21" s="380"/>
      <c r="E21" s="399">
        <v>6348</v>
      </c>
      <c r="F21" s="400">
        <v>5854</v>
      </c>
      <c r="G21" s="383" t="s">
        <v>175</v>
      </c>
      <c r="H21" s="384"/>
      <c r="I21" s="385"/>
      <c r="J21" s="401">
        <v>171</v>
      </c>
      <c r="K21" s="400">
        <v>6898782</v>
      </c>
    </row>
    <row r="22" spans="1:11" s="388" customFormat="1" ht="12.75">
      <c r="A22" s="377" t="s">
        <v>19</v>
      </c>
      <c r="B22" s="378"/>
      <c r="C22" s="379" t="s">
        <v>176</v>
      </c>
      <c r="D22" s="380"/>
      <c r="E22" s="399">
        <v>6341</v>
      </c>
      <c r="F22" s="400">
        <v>9597315</v>
      </c>
      <c r="G22" s="383" t="s">
        <v>177</v>
      </c>
      <c r="H22" s="384"/>
      <c r="I22" s="385"/>
      <c r="J22" s="401">
        <v>176</v>
      </c>
      <c r="K22" s="400">
        <v>76702477</v>
      </c>
    </row>
    <row r="23" spans="1:11" s="388" customFormat="1" ht="12.75">
      <c r="A23" s="377" t="s">
        <v>25</v>
      </c>
      <c r="B23" s="378"/>
      <c r="C23" s="424" t="s">
        <v>178</v>
      </c>
      <c r="D23" s="425"/>
      <c r="E23" s="426">
        <v>6321</v>
      </c>
      <c r="F23" s="427">
        <v>59380</v>
      </c>
      <c r="G23" s="428" t="s">
        <v>179</v>
      </c>
      <c r="H23" s="429"/>
      <c r="I23" s="430"/>
      <c r="J23" s="431">
        <v>151</v>
      </c>
      <c r="K23" s="427">
        <v>20710450</v>
      </c>
    </row>
    <row r="24" spans="1:11" s="388" customFormat="1" ht="12.75">
      <c r="A24" s="377" t="s">
        <v>180</v>
      </c>
      <c r="B24" s="378"/>
      <c r="C24" s="379" t="s">
        <v>181</v>
      </c>
      <c r="D24" s="380"/>
      <c r="E24" s="399">
        <v>6341</v>
      </c>
      <c r="F24" s="400">
        <v>9380845</v>
      </c>
      <c r="G24" s="383" t="s">
        <v>182</v>
      </c>
      <c r="H24" s="384"/>
      <c r="I24" s="385"/>
      <c r="J24" s="401">
        <v>176</v>
      </c>
      <c r="K24" s="400">
        <v>32075617</v>
      </c>
    </row>
    <row r="25" spans="1:11" s="388" customFormat="1" ht="12.75">
      <c r="A25" s="377" t="s">
        <v>183</v>
      </c>
      <c r="B25" s="378"/>
      <c r="C25" s="379" t="s">
        <v>181</v>
      </c>
      <c r="D25" s="380"/>
      <c r="E25" s="399">
        <v>6341</v>
      </c>
      <c r="F25" s="400">
        <v>9380845</v>
      </c>
      <c r="G25" s="383" t="s">
        <v>182</v>
      </c>
      <c r="H25" s="384"/>
      <c r="I25" s="385"/>
      <c r="J25" s="401">
        <v>176</v>
      </c>
      <c r="K25" s="400">
        <v>32075617</v>
      </c>
    </row>
    <row r="26" spans="1:11" s="388" customFormat="1" ht="12.75">
      <c r="A26" s="432"/>
      <c r="B26" s="432"/>
      <c r="C26" s="424"/>
      <c r="D26" s="425"/>
      <c r="E26" s="433"/>
      <c r="F26" s="425"/>
      <c r="G26" s="434"/>
      <c r="H26" s="429"/>
      <c r="I26" s="429"/>
      <c r="J26" s="435"/>
      <c r="K26" s="436"/>
    </row>
    <row r="27" spans="1:11" s="388" customFormat="1" ht="12.75">
      <c r="A27" s="432"/>
      <c r="B27" s="432"/>
      <c r="C27" s="424"/>
      <c r="D27" s="425"/>
      <c r="E27" s="433"/>
      <c r="F27" s="425"/>
      <c r="G27" s="434"/>
      <c r="H27" s="429"/>
      <c r="I27" s="429"/>
      <c r="J27" s="435"/>
      <c r="K27" s="436"/>
    </row>
    <row r="28" spans="1:11" s="388" customFormat="1" ht="12.75">
      <c r="A28" s="432"/>
      <c r="B28" s="432"/>
      <c r="C28" s="424"/>
      <c r="D28" s="425"/>
      <c r="E28" s="433"/>
      <c r="F28" s="425"/>
      <c r="G28" s="434"/>
      <c r="H28" s="429"/>
      <c r="I28" s="429"/>
      <c r="J28" s="435"/>
      <c r="K28" s="436"/>
    </row>
    <row r="29" spans="1:11" s="388" customFormat="1" ht="12.75">
      <c r="A29" s="432"/>
      <c r="B29" s="432"/>
      <c r="C29" s="424"/>
      <c r="D29" s="425"/>
      <c r="E29" s="433"/>
      <c r="F29" s="425"/>
      <c r="G29" s="434"/>
      <c r="H29" s="429"/>
      <c r="I29" s="429"/>
      <c r="J29" s="435"/>
      <c r="K29" s="436"/>
    </row>
    <row r="30" spans="1:11" s="388" customFormat="1" ht="12.75">
      <c r="A30" s="432"/>
      <c r="B30" s="432"/>
      <c r="C30" s="424"/>
      <c r="D30" s="425"/>
      <c r="E30" s="433"/>
      <c r="F30" s="425"/>
      <c r="G30" s="434"/>
      <c r="H30" s="429"/>
      <c r="I30" s="429"/>
      <c r="J30" s="435"/>
      <c r="K30" s="436"/>
    </row>
    <row r="31" spans="1:11" s="388" customFormat="1" ht="12.75">
      <c r="A31" s="432"/>
      <c r="B31" s="432"/>
      <c r="C31" s="424"/>
      <c r="D31" s="425"/>
      <c r="E31" s="433"/>
      <c r="F31" s="425"/>
      <c r="G31" s="434"/>
      <c r="H31" s="429"/>
      <c r="I31" s="429"/>
      <c r="J31" s="435"/>
      <c r="K31" s="436"/>
    </row>
    <row r="32" spans="1:11" s="388" customFormat="1" ht="12.75">
      <c r="A32" s="432"/>
      <c r="B32" s="432"/>
      <c r="C32" s="424"/>
      <c r="D32" s="425"/>
      <c r="E32" s="433"/>
      <c r="F32" s="425"/>
      <c r="G32" s="434"/>
      <c r="H32" s="429"/>
      <c r="I32" s="429"/>
      <c r="J32" s="435"/>
      <c r="K32" s="436"/>
    </row>
    <row r="33" spans="1:11" s="388" customFormat="1" ht="12.75">
      <c r="A33" s="432"/>
      <c r="B33" s="432"/>
      <c r="C33" s="424"/>
      <c r="D33" s="425"/>
      <c r="E33" s="433"/>
      <c r="F33" s="425"/>
      <c r="G33" s="434"/>
      <c r="H33" s="429"/>
      <c r="I33" s="429"/>
      <c r="J33" s="435"/>
      <c r="K33" s="436"/>
    </row>
    <row r="34" spans="1:11" s="388" customFormat="1" ht="12.75">
      <c r="A34" s="432"/>
      <c r="B34" s="432"/>
      <c r="C34" s="424"/>
      <c r="D34" s="425"/>
      <c r="E34" s="433"/>
      <c r="F34" s="425"/>
      <c r="G34" s="434"/>
      <c r="H34" s="429"/>
      <c r="I34" s="429"/>
      <c r="J34" s="435"/>
      <c r="K34" s="436"/>
    </row>
    <row r="35" spans="1:11" s="388" customFormat="1" ht="12.75">
      <c r="A35" s="432"/>
      <c r="B35" s="432"/>
      <c r="C35" s="424"/>
      <c r="D35" s="425"/>
      <c r="E35" s="433"/>
      <c r="F35" s="425"/>
      <c r="G35" s="434"/>
      <c r="H35" s="429"/>
      <c r="I35" s="429"/>
      <c r="J35" s="435"/>
      <c r="K35" s="436"/>
    </row>
    <row r="36" spans="1:11" s="388" customFormat="1" ht="12.75">
      <c r="A36" s="432"/>
      <c r="B36" s="432"/>
      <c r="C36" s="424"/>
      <c r="D36" s="425"/>
      <c r="E36" s="433"/>
      <c r="F36" s="425"/>
      <c r="G36" s="434"/>
      <c r="H36" s="429"/>
      <c r="I36" s="429"/>
      <c r="J36" s="435"/>
      <c r="K36" s="436"/>
    </row>
  </sheetData>
  <sheetProtection selectLockedCells="1" selectUnlockedCells="1"/>
  <hyperlinks>
    <hyperlink ref="G7" r:id="rId1" display="christophxbecker@gmx.de"/>
    <hyperlink ref="G8" r:id="rId2" display="frank.dobler@t-online.de"/>
    <hyperlink ref="G9" r:id="rId3" display="frank.dobler@t-online.de"/>
    <hyperlink ref="G10" r:id="rId4" display="frank.dobler@t-online.de"/>
    <hyperlink ref="G11" r:id="rId5" display="t.niedermayer@web.de"/>
    <hyperlink ref="G12" r:id="rId6" display="ernst.reichold@t-online.de"/>
    <hyperlink ref="G13" r:id="rId7" display="dieter.eckerle@t-online.de"/>
    <hyperlink ref="G14" r:id="rId8" display="seibel-stefan@arcor.de"/>
    <hyperlink ref="G15" r:id="rId9" display="volker.schumb@myquix.de"/>
    <hyperlink ref="G16" r:id="rId10" display="volker@schumb.de"/>
    <hyperlink ref="G17" r:id="rId11" display="matthiasbraun66@gmail.com"/>
    <hyperlink ref="G18" r:id="rId12" display="bomm.lukas@gmail.com"/>
    <hyperlink ref="G19" r:id="rId13" display="wal17732@arcor.de"/>
    <hyperlink ref="G20" r:id="rId14" display="sk@kmk.de"/>
    <hyperlink ref="G21" r:id="rId15" display="wolfgang-messemer@t-online.de"/>
    <hyperlink ref="G22" r:id="rId16" display="beate.wisniewski@web.de"/>
    <hyperlink ref="G23" r:id="rId17" display="juergen_schmidts@web.de"/>
    <hyperlink ref="G24" r:id="rId18" display="martinraab@online.de"/>
    <hyperlink ref="G25" r:id="rId19" display="martinraab@online.de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2023-06-26T20:54:29Z</cp:lastPrinted>
  <dcterms:created xsi:type="dcterms:W3CDTF">2012-11-24T00:22:32Z</dcterms:created>
  <dcterms:modified xsi:type="dcterms:W3CDTF">2024-01-01T23:58:19Z</dcterms:modified>
  <cp:category/>
  <cp:version/>
  <cp:contentType/>
  <cp:contentStatus/>
  <cp:revision>375</cp:revision>
</cp:coreProperties>
</file>