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24" tabRatio="458" activeTab="1"/>
  </bookViews>
  <sheets>
    <sheet name="Wettkampfpaarungen" sheetId="1" r:id="rId1"/>
    <sheet name="Wertung" sheetId="2" r:id="rId2"/>
    <sheet name="Mannschaftsführer" sheetId="3" r:id="rId3"/>
  </sheets>
  <definedNames/>
  <calcPr fullCalcOnLoad="1"/>
</workbook>
</file>

<file path=xl/sharedStrings.xml><?xml version="1.0" encoding="utf-8"?>
<sst xmlns="http://schemas.openxmlformats.org/spreadsheetml/2006/main" count="394" uniqueCount="148">
  <si>
    <t>Schützenkreis Landau in der Pfalz e. V.</t>
  </si>
  <si>
    <t>Rundenkämpfe 2023</t>
  </si>
  <si>
    <t>Großkaliber Pistole / Revolver</t>
  </si>
  <si>
    <t>V  O  R  R  U  N  D  E</t>
  </si>
  <si>
    <t>Endtermin</t>
  </si>
  <si>
    <t>SG Germersheim</t>
  </si>
  <si>
    <t>:</t>
  </si>
  <si>
    <t>SV Edesheim</t>
  </si>
  <si>
    <t>SV Venningen 1</t>
  </si>
  <si>
    <t>SV Herxheim 4 / 5</t>
  </si>
  <si>
    <t>SV Insheim 1</t>
  </si>
  <si>
    <t>RBS Rhodt</t>
  </si>
  <si>
    <t>SV Queichheim 2</t>
  </si>
  <si>
    <t>SV Insheim 2</t>
  </si>
  <si>
    <t>SG Edenkoben 2</t>
  </si>
  <si>
    <t>SV Queichheim 1</t>
  </si>
  <si>
    <t>SV Herxheim 3</t>
  </si>
  <si>
    <t>SV Venningen 2</t>
  </si>
  <si>
    <t>SG 1881 Landau 2</t>
  </si>
  <si>
    <t>SG Edenkoben 3</t>
  </si>
  <si>
    <t>2.</t>
  </si>
  <si>
    <t xml:space="preserve">SV Edesheim </t>
  </si>
  <si>
    <t>3.</t>
  </si>
  <si>
    <t>R  Ü  C  K  R  U  N  D  E</t>
  </si>
  <si>
    <t>4.</t>
  </si>
  <si>
    <t>5.</t>
  </si>
  <si>
    <t>6.</t>
  </si>
  <si>
    <t>Die Rundenkämpfe werden</t>
  </si>
  <si>
    <t>als Heim- und Besuchskämpfe ausgetragen.</t>
  </si>
  <si>
    <t>Mit dem ersten Rundenkampf</t>
  </si>
  <si>
    <t>kann sofort begonnen werden</t>
  </si>
  <si>
    <t>Kreisliga Landau</t>
  </si>
  <si>
    <t>GK Pistole / Revolver</t>
  </si>
  <si>
    <t>Rundenkampfleiter: KOSM Udo  H e l l m a n n</t>
  </si>
  <si>
    <t>06341  950320 (bis 23:00 Uhr)</t>
  </si>
  <si>
    <t>Wettkampfergebnisse</t>
  </si>
  <si>
    <t>SV „Diana“ Insheim 1</t>
  </si>
  <si>
    <t>SV „Diana“ Insheim 2</t>
  </si>
  <si>
    <t>Mannschaftswertung</t>
  </si>
  <si>
    <t>Verein:</t>
  </si>
  <si>
    <t>1.W-K</t>
  </si>
  <si>
    <t>2.W-K</t>
  </si>
  <si>
    <t>3.W-K</t>
  </si>
  <si>
    <t>4.W-K</t>
  </si>
  <si>
    <t>5.W-K</t>
  </si>
  <si>
    <t>6.W-K</t>
  </si>
  <si>
    <t>Gesamt</t>
  </si>
  <si>
    <t>Schnitt</t>
  </si>
  <si>
    <t>SV Herxheim 4</t>
  </si>
  <si>
    <t>SV Herxheim 5</t>
  </si>
  <si>
    <t>Tagesbestenwertung</t>
  </si>
  <si>
    <t>Weber, Jürgen</t>
  </si>
  <si>
    <t>Schlichter, Andreas</t>
  </si>
  <si>
    <t>Knecht, Sven</t>
  </si>
  <si>
    <t>Einzelwertung</t>
  </si>
  <si>
    <t>Name:</t>
  </si>
  <si>
    <t>Stübl, Fred</t>
  </si>
  <si>
    <t>Beimel, Marvin</t>
  </si>
  <si>
    <t>Niedermayer, Thomas</t>
  </si>
  <si>
    <t>Schweigert, Norbert</t>
  </si>
  <si>
    <t>Reiß, Marco</t>
  </si>
  <si>
    <t>Schewerdin, Vitali</t>
  </si>
  <si>
    <t>Wittmann, Ralf</t>
  </si>
  <si>
    <t>Beimel, Thomas</t>
  </si>
  <si>
    <t>Ludwig, Andreas</t>
  </si>
  <si>
    <t>Babic, Alen</t>
  </si>
  <si>
    <t>Willy, Mathias</t>
  </si>
  <si>
    <t>Reiß, Ralf</t>
  </si>
  <si>
    <t>Kruppenbacher, Martin</t>
  </si>
  <si>
    <t>Lahres, Andreas</t>
  </si>
  <si>
    <t>Kirschbaum, Andreas</t>
  </si>
  <si>
    <t>Schäffer, Werner</t>
  </si>
  <si>
    <t>Bachtler, Peter</t>
  </si>
  <si>
    <t>RBS Rhodt 1</t>
  </si>
  <si>
    <t>Hübenthal, Detlef</t>
  </si>
  <si>
    <t>Becker, Christoph</t>
  </si>
  <si>
    <t>Bachtler, Michael</t>
  </si>
  <si>
    <t>Halte, Wolfgang</t>
  </si>
  <si>
    <t>Burret, Jürgen</t>
  </si>
  <si>
    <t>Bantz, Volker</t>
  </si>
  <si>
    <t>Brosig, Herbert</t>
  </si>
  <si>
    <t>Weindel, Erwin</t>
  </si>
  <si>
    <t>Prinz, Norbert</t>
  </si>
  <si>
    <t>Mühlbeyer, Thomas</t>
  </si>
  <si>
    <t>Kniplitsch, Thomas</t>
  </si>
  <si>
    <t>Estelmann, Walter</t>
  </si>
  <si>
    <t>Orth, Stephen</t>
  </si>
  <si>
    <t>Kissel, Michael</t>
  </si>
  <si>
    <t>Drumm, Michael</t>
  </si>
  <si>
    <t>Fakhr, Nasser</t>
  </si>
  <si>
    <t>Zangmeister, Tobias</t>
  </si>
  <si>
    <t>Messemer, Wolfgang</t>
  </si>
  <si>
    <t>Reichold, Ernst</t>
  </si>
  <si>
    <t>Wingerter, Klaus</t>
  </si>
  <si>
    <t>Wingerter, Klaus Peter</t>
  </si>
  <si>
    <t>Bayer, Sybille</t>
  </si>
  <si>
    <t>Röther, Jochen</t>
  </si>
  <si>
    <t>Zodel, Alexander</t>
  </si>
  <si>
    <t>Brodback, Jan</t>
  </si>
  <si>
    <t>Nether, Gerd</t>
  </si>
  <si>
    <t>Hirsch, Alex</t>
  </si>
  <si>
    <t>Schmitzer, Robert</t>
  </si>
  <si>
    <t>Bockmeyer, Christopher</t>
  </si>
  <si>
    <t>Weiß, Ludwig</t>
  </si>
  <si>
    <t>Zangmeister, Jürgen</t>
  </si>
  <si>
    <t>Schley, Gerd</t>
  </si>
  <si>
    <t>Chambon-Bergeron, Chr.</t>
  </si>
  <si>
    <t>Woll, Wolfgang</t>
  </si>
  <si>
    <t>Bockmeyer, Eva</t>
  </si>
  <si>
    <t>Marquardt, Betram</t>
  </si>
  <si>
    <t>Köhler, Piérre</t>
  </si>
  <si>
    <t>Kerner, Peter</t>
  </si>
  <si>
    <t>Hoffmann, Tobias</t>
  </si>
  <si>
    <t>Ott, Marion</t>
  </si>
  <si>
    <t>Lehmann, Armin</t>
  </si>
  <si>
    <t xml:space="preserve"> </t>
  </si>
  <si>
    <t>Rundenkampfleiter Kreisliga</t>
  </si>
  <si>
    <t>Udo  H e l l m a n n  ,  Im Wolfangel 5, 76829  L a n d a u</t>
  </si>
  <si>
    <t>Tel.: 06341 950 320 - e - mail: udo.hellmann.svq@t-online.de</t>
  </si>
  <si>
    <t>Mannschaftsführer</t>
  </si>
  <si>
    <t>HALTE, Wolfgang</t>
  </si>
  <si>
    <t>wolfganghalte@gmail.com</t>
  </si>
  <si>
    <t>WOLL,  Wolfgang</t>
  </si>
  <si>
    <t>buw.woll@t-online.de</t>
  </si>
  <si>
    <t>KNECHT, Sven</t>
  </si>
  <si>
    <t>svenknecht@gmx.net</t>
  </si>
  <si>
    <t>ZANGMEISTER, Jürgen</t>
  </si>
  <si>
    <t>zangmeister@freenet.de</t>
  </si>
  <si>
    <t>LUDWIG, Andreas</t>
  </si>
  <si>
    <t>info@wasserbetten-germersheim,de</t>
  </si>
  <si>
    <t>SCHLICHTER, Andreas</t>
  </si>
  <si>
    <t>andreas.schlichter@kabelmail.de</t>
  </si>
  <si>
    <t>NIEDERMAYER. Thomas</t>
  </si>
  <si>
    <t>t.niedermayer@web.de</t>
  </si>
  <si>
    <t>BEIMEL, Thomas</t>
  </si>
  <si>
    <t>thomas.beimel@t-online.de</t>
  </si>
  <si>
    <t>RESCH, Ralf</t>
  </si>
  <si>
    <t>ralf.resch@dyckerhoff.com</t>
  </si>
  <si>
    <t>MESSEMER, Wolfgang</t>
  </si>
  <si>
    <t>wolfgang-messemer@t-online.de</t>
  </si>
  <si>
    <t>WITTMANN, Ralf</t>
  </si>
  <si>
    <t>ralf.wittmann-ld@t-online.de</t>
  </si>
  <si>
    <t>BANTZ, Volker</t>
  </si>
  <si>
    <t>bantz@t-online.de</t>
  </si>
  <si>
    <t>SCHAEFFER, Werner</t>
  </si>
  <si>
    <t>schaeffer357@t-online.de</t>
  </si>
  <si>
    <t>KIRSCHBAUM, Andreas</t>
  </si>
  <si>
    <t>kirschbaum.andreas@02online.de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</si>
</sst>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1.&quot;"/>
    <numFmt numFmtId="165" formatCode="dd/\ mm/\ yyyy"/>
    <numFmt numFmtId="166" formatCode="dd/\ mmmm\ yyyy"/>
    <numFmt numFmtId="167" formatCode="0#"/>
    <numFmt numFmtId="168" formatCode="#,###"/>
    <numFmt numFmtId="169" formatCode="0####"/>
    <numFmt numFmtId="170" formatCode="0########"/>
    <numFmt numFmtId="171" formatCode="#######"/>
  </numFmts>
  <fonts count="8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Calibri"/>
      <family val="2"/>
    </font>
    <font>
      <b/>
      <sz val="32"/>
      <name val="Calibri"/>
      <family val="2"/>
    </font>
    <font>
      <b/>
      <sz val="24"/>
      <name val="Calibri"/>
      <family val="2"/>
    </font>
    <font>
      <b/>
      <sz val="24"/>
      <color indexed="9"/>
      <name val="Calibri"/>
      <family val="2"/>
    </font>
    <font>
      <b/>
      <sz val="36"/>
      <name val="Calibri"/>
      <family val="2"/>
    </font>
    <font>
      <b/>
      <sz val="36"/>
      <color indexed="60"/>
      <name val="Calibri"/>
      <family val="2"/>
    </font>
    <font>
      <b/>
      <sz val="16"/>
      <color indexed="9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b/>
      <sz val="16"/>
      <color indexed="8"/>
      <name val="Calibri"/>
      <family val="2"/>
    </font>
    <font>
      <b/>
      <sz val="36"/>
      <color indexed="53"/>
      <name val="Calibri"/>
      <family val="2"/>
    </font>
    <font>
      <b/>
      <sz val="16"/>
      <color indexed="10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10"/>
      <color indexed="10"/>
      <name val="Calibri"/>
      <family val="2"/>
    </font>
    <font>
      <b/>
      <sz val="32"/>
      <color indexed="20"/>
      <name val="Calibri"/>
      <family val="2"/>
    </font>
    <font>
      <b/>
      <sz val="32"/>
      <color indexed="8"/>
      <name val="Calibri"/>
      <family val="2"/>
    </font>
    <font>
      <b/>
      <sz val="18"/>
      <color indexed="20"/>
      <name val="Calibri"/>
      <family val="2"/>
    </font>
    <font>
      <b/>
      <sz val="18"/>
      <color indexed="8"/>
      <name val="Calibri"/>
      <family val="2"/>
    </font>
    <font>
      <b/>
      <sz val="24"/>
      <color indexed="20"/>
      <name val="Calibri"/>
      <family val="2"/>
    </font>
    <font>
      <b/>
      <sz val="24"/>
      <color indexed="8"/>
      <name val="Calibri"/>
      <family val="2"/>
    </font>
    <font>
      <b/>
      <sz val="32"/>
      <color indexed="9"/>
      <name val="Calibri"/>
      <family val="2"/>
    </font>
    <font>
      <b/>
      <sz val="22"/>
      <color indexed="9"/>
      <name val="Calibri"/>
      <family val="2"/>
    </font>
    <font>
      <b/>
      <sz val="30"/>
      <color indexed="9"/>
      <name val="Calibri"/>
      <family val="2"/>
    </font>
    <font>
      <b/>
      <sz val="16"/>
      <color indexed="20"/>
      <name val="Calibri"/>
      <family val="2"/>
    </font>
    <font>
      <b/>
      <sz val="20"/>
      <color indexed="9"/>
      <name val="Calibri"/>
      <family val="2"/>
    </font>
    <font>
      <b/>
      <u val="single"/>
      <sz val="20"/>
      <color indexed="9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b/>
      <sz val="10"/>
      <name val="Arial"/>
      <family val="2"/>
    </font>
    <font>
      <b/>
      <sz val="15"/>
      <name val="Calibri"/>
      <family val="2"/>
    </font>
    <font>
      <b/>
      <sz val="36"/>
      <color indexed="8"/>
      <name val="Calibri"/>
      <family val="2"/>
    </font>
    <font>
      <b/>
      <sz val="36"/>
      <color indexed="14"/>
      <name val="Calibri"/>
      <family val="2"/>
    </font>
    <font>
      <b/>
      <sz val="44"/>
      <color indexed="60"/>
      <name val="Calibri"/>
      <family val="2"/>
    </font>
    <font>
      <b/>
      <sz val="3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6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00"/>
      <color indexed="6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70" fillId="40" borderId="1" applyNumberFormat="0" applyAlignment="0" applyProtection="0"/>
    <xf numFmtId="0" fontId="71" fillId="40" borderId="2" applyNumberFormat="0" applyAlignment="0" applyProtection="0"/>
    <xf numFmtId="41" fontId="0" fillId="0" borderId="0" applyFill="0" applyBorder="0" applyAlignment="0" applyProtection="0"/>
    <xf numFmtId="0" fontId="72" fillId="41" borderId="2" applyNumberFormat="0" applyAlignment="0" applyProtection="0"/>
    <xf numFmtId="0" fontId="73" fillId="0" borderId="3" applyNumberFormat="0" applyFill="0" applyAlignment="0" applyProtection="0"/>
    <xf numFmtId="0" fontId="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42" borderId="0" applyNumberFormat="0" applyBorder="0" applyAlignment="0" applyProtection="0"/>
    <xf numFmtId="43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0" fillId="44" borderId="5" applyNumberFormat="0" applyFont="0" applyAlignment="0" applyProtection="0"/>
    <xf numFmtId="9" fontId="0" fillId="0" borderId="0" applyFill="0" applyBorder="0" applyAlignment="0" applyProtection="0"/>
    <xf numFmtId="0" fontId="77" fillId="4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3" fillId="0" borderId="0" applyNumberFormat="0" applyFill="0" applyBorder="0" applyAlignment="0" applyProtection="0"/>
    <xf numFmtId="0" fontId="84" fillId="46" borderId="10" applyNumberFormat="0" applyAlignment="0" applyProtection="0"/>
  </cellStyleXfs>
  <cellXfs count="317">
    <xf numFmtId="0" fontId="0" fillId="0" borderId="0" xfId="0" applyAlignment="1">
      <alignment/>
    </xf>
    <xf numFmtId="0" fontId="5" fillId="47" borderId="0" xfId="0" applyFont="1" applyFill="1" applyBorder="1" applyAlignment="1">
      <alignment/>
    </xf>
    <xf numFmtId="0" fontId="6" fillId="47" borderId="0" xfId="0" applyFont="1" applyFill="1" applyBorder="1" applyAlignment="1">
      <alignment/>
    </xf>
    <xf numFmtId="0" fontId="6" fillId="47" borderId="0" xfId="0" applyFont="1" applyFill="1" applyBorder="1" applyAlignment="1">
      <alignment horizontal="center"/>
    </xf>
    <xf numFmtId="0" fontId="7" fillId="47" borderId="0" xfId="0" applyFont="1" applyFill="1" applyBorder="1" applyAlignment="1">
      <alignment/>
    </xf>
    <xf numFmtId="0" fontId="7" fillId="47" borderId="0" xfId="0" applyFont="1" applyFill="1" applyBorder="1" applyAlignment="1">
      <alignment horizontal="center"/>
    </xf>
    <xf numFmtId="0" fontId="8" fillId="48" borderId="11" xfId="0" applyFont="1" applyFill="1" applyBorder="1" applyAlignment="1">
      <alignment/>
    </xf>
    <xf numFmtId="0" fontId="8" fillId="48" borderId="12" xfId="0" applyFont="1" applyFill="1" applyBorder="1" applyAlignment="1">
      <alignment/>
    </xf>
    <xf numFmtId="0" fontId="8" fillId="48" borderId="12" xfId="0" applyFont="1" applyFill="1" applyBorder="1" applyAlignment="1">
      <alignment horizontal="center"/>
    </xf>
    <xf numFmtId="0" fontId="8" fillId="48" borderId="13" xfId="0" applyFont="1" applyFill="1" applyBorder="1" applyAlignment="1">
      <alignment/>
    </xf>
    <xf numFmtId="0" fontId="9" fillId="47" borderId="0" xfId="0" applyFont="1" applyFill="1" applyBorder="1" applyAlignment="1">
      <alignment/>
    </xf>
    <xf numFmtId="0" fontId="10" fillId="47" borderId="0" xfId="0" applyFont="1" applyFill="1" applyBorder="1" applyAlignment="1">
      <alignment horizontal="center"/>
    </xf>
    <xf numFmtId="0" fontId="11" fillId="48" borderId="14" xfId="0" applyFont="1" applyFill="1" applyBorder="1" applyAlignment="1">
      <alignment/>
    </xf>
    <xf numFmtId="0" fontId="11" fillId="48" borderId="15" xfId="0" applyFont="1" applyFill="1" applyBorder="1" applyAlignment="1">
      <alignment/>
    </xf>
    <xf numFmtId="0" fontId="11" fillId="48" borderId="15" xfId="0" applyFont="1" applyFill="1" applyBorder="1" applyAlignment="1">
      <alignment horizontal="left"/>
    </xf>
    <xf numFmtId="164" fontId="11" fillId="48" borderId="15" xfId="0" applyNumberFormat="1" applyFont="1" applyFill="1" applyBorder="1" applyAlignment="1">
      <alignment horizontal="center"/>
    </xf>
    <xf numFmtId="165" fontId="11" fillId="48" borderId="15" xfId="0" applyNumberFormat="1" applyFont="1" applyFill="1" applyBorder="1" applyAlignment="1">
      <alignment horizontal="right"/>
    </xf>
    <xf numFmtId="0" fontId="11" fillId="48" borderId="16" xfId="0" applyFont="1" applyFill="1" applyBorder="1" applyAlignment="1">
      <alignment/>
    </xf>
    <xf numFmtId="0" fontId="12" fillId="47" borderId="0" xfId="0" applyFont="1" applyFill="1" applyBorder="1" applyAlignment="1">
      <alignment/>
    </xf>
    <xf numFmtId="0" fontId="13" fillId="47" borderId="0" xfId="0" applyFont="1" applyFill="1" applyBorder="1" applyAlignment="1">
      <alignment horizontal="center"/>
    </xf>
    <xf numFmtId="0" fontId="13" fillId="47" borderId="0" xfId="0" applyFont="1" applyFill="1" applyBorder="1" applyAlignment="1">
      <alignment/>
    </xf>
    <xf numFmtId="3" fontId="12" fillId="13" borderId="17" xfId="0" applyNumberFormat="1" applyFont="1" applyFill="1" applyBorder="1" applyAlignment="1">
      <alignment horizontal="left"/>
    </xf>
    <xf numFmtId="0" fontId="12" fillId="13" borderId="17" xfId="0" applyFont="1" applyFill="1" applyBorder="1" applyAlignment="1">
      <alignment horizontal="left"/>
    </xf>
    <xf numFmtId="0" fontId="12" fillId="47" borderId="0" xfId="0" applyFont="1" applyFill="1" applyBorder="1" applyAlignment="1">
      <alignment horizontal="center"/>
    </xf>
    <xf numFmtId="0" fontId="12" fillId="13" borderId="17" xfId="0" applyFont="1" applyFill="1" applyBorder="1" applyAlignment="1">
      <alignment horizontal="right"/>
    </xf>
    <xf numFmtId="3" fontId="12" fillId="13" borderId="17" xfId="0" applyNumberFormat="1" applyFont="1" applyFill="1" applyBorder="1" applyAlignment="1">
      <alignment horizontal="right"/>
    </xf>
    <xf numFmtId="3" fontId="12" fillId="47" borderId="0" xfId="0" applyNumberFormat="1" applyFont="1" applyFill="1" applyBorder="1" applyAlignment="1">
      <alignment horizontal="left"/>
    </xf>
    <xf numFmtId="0" fontId="13" fillId="47" borderId="0" xfId="0" applyFont="1" applyFill="1" applyBorder="1" applyAlignment="1">
      <alignment horizontal="left"/>
    </xf>
    <xf numFmtId="0" fontId="13" fillId="47" borderId="0" xfId="0" applyFont="1" applyFill="1" applyBorder="1" applyAlignment="1">
      <alignment horizontal="right"/>
    </xf>
    <xf numFmtId="0" fontId="11" fillId="48" borderId="15" xfId="0" applyFont="1" applyFill="1" applyBorder="1" applyAlignment="1">
      <alignment horizontal="center"/>
    </xf>
    <xf numFmtId="3" fontId="12" fillId="47" borderId="17" xfId="0" applyNumberFormat="1" applyFont="1" applyFill="1" applyBorder="1" applyAlignment="1">
      <alignment horizontal="left"/>
    </xf>
    <xf numFmtId="0" fontId="12" fillId="47" borderId="17" xfId="0" applyFont="1" applyFill="1" applyBorder="1" applyAlignment="1">
      <alignment horizontal="left"/>
    </xf>
    <xf numFmtId="0" fontId="12" fillId="47" borderId="17" xfId="0" applyFont="1" applyFill="1" applyBorder="1" applyAlignment="1">
      <alignment horizontal="right"/>
    </xf>
    <xf numFmtId="3" fontId="12" fillId="47" borderId="17" xfId="0" applyNumberFormat="1" applyFont="1" applyFill="1" applyBorder="1" applyAlignment="1">
      <alignment horizontal="right"/>
    </xf>
    <xf numFmtId="3" fontId="12" fillId="47" borderId="0" xfId="0" applyNumberFormat="1" applyFont="1" applyFill="1" applyBorder="1" applyAlignment="1">
      <alignment horizontal="right"/>
    </xf>
    <xf numFmtId="0" fontId="12" fillId="47" borderId="0" xfId="0" applyFont="1" applyFill="1" applyBorder="1" applyAlignment="1">
      <alignment horizontal="right"/>
    </xf>
    <xf numFmtId="0" fontId="14" fillId="47" borderId="17" xfId="0" applyFont="1" applyFill="1" applyBorder="1" applyAlignment="1">
      <alignment horizontal="left"/>
    </xf>
    <xf numFmtId="0" fontId="14" fillId="47" borderId="0" xfId="0" applyFont="1" applyFill="1" applyBorder="1" applyAlignment="1">
      <alignment/>
    </xf>
    <xf numFmtId="0" fontId="14" fillId="47" borderId="17" xfId="0" applyFont="1" applyFill="1" applyBorder="1" applyAlignment="1">
      <alignment horizontal="right"/>
    </xf>
    <xf numFmtId="0" fontId="14" fillId="47" borderId="0" xfId="0" applyFont="1" applyFill="1" applyBorder="1" applyAlignment="1">
      <alignment horizontal="left"/>
    </xf>
    <xf numFmtId="0" fontId="12" fillId="47" borderId="0" xfId="0" applyFont="1" applyFill="1" applyBorder="1" applyAlignment="1">
      <alignment horizontal="left"/>
    </xf>
    <xf numFmtId="0" fontId="15" fillId="47" borderId="0" xfId="0" applyFont="1" applyFill="1" applyBorder="1" applyAlignment="1">
      <alignment/>
    </xf>
    <xf numFmtId="0" fontId="15" fillId="47" borderId="0" xfId="0" applyFont="1" applyFill="1" applyBorder="1" applyAlignment="1">
      <alignment horizontal="left"/>
    </xf>
    <xf numFmtId="0" fontId="15" fillId="47" borderId="0" xfId="0" applyFont="1" applyFill="1" applyBorder="1" applyAlignment="1">
      <alignment horizontal="right"/>
    </xf>
    <xf numFmtId="0" fontId="15" fillId="49" borderId="0" xfId="0" applyFont="1" applyFill="1" applyBorder="1" applyAlignment="1">
      <alignment/>
    </xf>
    <xf numFmtId="14" fontId="11" fillId="48" borderId="15" xfId="0" applyNumberFormat="1" applyFont="1" applyFill="1" applyBorder="1" applyAlignment="1">
      <alignment/>
    </xf>
    <xf numFmtId="0" fontId="12" fillId="47" borderId="17" xfId="0" applyFont="1" applyFill="1" applyBorder="1" applyAlignment="1">
      <alignment/>
    </xf>
    <xf numFmtId="165" fontId="11" fillId="48" borderId="16" xfId="0" applyNumberFormat="1" applyFont="1" applyFill="1" applyBorder="1" applyAlignment="1">
      <alignment horizontal="right"/>
    </xf>
    <xf numFmtId="0" fontId="16" fillId="47" borderId="0" xfId="0" applyFont="1" applyFill="1" applyBorder="1" applyAlignment="1">
      <alignment horizontal="center"/>
    </xf>
    <xf numFmtId="0" fontId="17" fillId="47" borderId="0" xfId="0" applyFont="1" applyFill="1" applyBorder="1" applyAlignment="1">
      <alignment/>
    </xf>
    <xf numFmtId="0" fontId="18" fillId="47" borderId="0" xfId="0" applyFont="1" applyFill="1" applyBorder="1" applyAlignment="1">
      <alignment horizontal="center"/>
    </xf>
    <xf numFmtId="0" fontId="19" fillId="47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20" fillId="0" borderId="20" xfId="0" applyFont="1" applyBorder="1" applyAlignment="1">
      <alignment horizontal="right"/>
    </xf>
    <xf numFmtId="0" fontId="21" fillId="0" borderId="20" xfId="0" applyFont="1" applyBorder="1" applyAlignment="1">
      <alignment horizontal="right"/>
    </xf>
    <xf numFmtId="0" fontId="6" fillId="0" borderId="0" xfId="0" applyFont="1" applyAlignment="1">
      <alignment/>
    </xf>
    <xf numFmtId="0" fontId="17" fillId="0" borderId="2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3" fillId="0" borderId="22" xfId="0" applyFont="1" applyBorder="1" applyAlignment="1">
      <alignment horizontal="right"/>
    </xf>
    <xf numFmtId="0" fontId="17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4" fillId="0" borderId="22" xfId="0" applyFont="1" applyBorder="1" applyAlignment="1">
      <alignment horizontal="right"/>
    </xf>
    <xf numFmtId="0" fontId="25" fillId="0" borderId="22" xfId="0" applyFont="1" applyBorder="1" applyAlignment="1">
      <alignment horizontal="right"/>
    </xf>
    <xf numFmtId="0" fontId="7" fillId="0" borderId="0" xfId="0" applyFont="1" applyAlignment="1">
      <alignment/>
    </xf>
    <xf numFmtId="0" fontId="26" fillId="47" borderId="21" xfId="0" applyFont="1" applyFill="1" applyBorder="1" applyAlignment="1">
      <alignment/>
    </xf>
    <xf numFmtId="0" fontId="26" fillId="47" borderId="0" xfId="0" applyFont="1" applyFill="1" applyBorder="1" applyAlignment="1">
      <alignment/>
    </xf>
    <xf numFmtId="0" fontId="27" fillId="48" borderId="14" xfId="0" applyFont="1" applyFill="1" applyBorder="1" applyAlignment="1">
      <alignment/>
    </xf>
    <xf numFmtId="0" fontId="26" fillId="48" borderId="15" xfId="0" applyFont="1" applyFill="1" applyBorder="1" applyAlignment="1">
      <alignment/>
    </xf>
    <xf numFmtId="0" fontId="26" fillId="48" borderId="15" xfId="0" applyFont="1" applyFill="1" applyBorder="1" applyAlignment="1">
      <alignment horizontal="center"/>
    </xf>
    <xf numFmtId="0" fontId="28" fillId="48" borderId="16" xfId="0" applyFont="1" applyFill="1" applyBorder="1" applyAlignment="1">
      <alignment horizontal="right"/>
    </xf>
    <xf numFmtId="0" fontId="29" fillId="0" borderId="21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14" fillId="0" borderId="22" xfId="0" applyFont="1" applyBorder="1" applyAlignment="1">
      <alignment horizontal="right"/>
    </xf>
    <xf numFmtId="0" fontId="29" fillId="0" borderId="0" xfId="0" applyFont="1" applyAlignment="1">
      <alignment/>
    </xf>
    <xf numFmtId="166" fontId="14" fillId="0" borderId="0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30" fillId="50" borderId="14" xfId="0" applyFont="1" applyFill="1" applyBorder="1" applyAlignment="1">
      <alignment horizontal="left"/>
    </xf>
    <xf numFmtId="0" fontId="31" fillId="48" borderId="15" xfId="0" applyFont="1" applyFill="1" applyBorder="1" applyAlignment="1">
      <alignment/>
    </xf>
    <xf numFmtId="0" fontId="30" fillId="48" borderId="15" xfId="0" applyFont="1" applyFill="1" applyBorder="1" applyAlignment="1">
      <alignment/>
    </xf>
    <xf numFmtId="0" fontId="30" fillId="48" borderId="15" xfId="0" applyFont="1" applyFill="1" applyBorder="1" applyAlignment="1">
      <alignment horizontal="center"/>
    </xf>
    <xf numFmtId="2" fontId="30" fillId="48" borderId="16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33" fillId="0" borderId="21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right"/>
    </xf>
    <xf numFmtId="3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3" fontId="33" fillId="0" borderId="22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5" fillId="0" borderId="22" xfId="0" applyFont="1" applyBorder="1" applyAlignment="1">
      <alignment horizontal="center"/>
    </xf>
    <xf numFmtId="0" fontId="30" fillId="48" borderId="14" xfId="0" applyFont="1" applyFill="1" applyBorder="1" applyAlignment="1">
      <alignment horizontal="left"/>
    </xf>
    <xf numFmtId="0" fontId="32" fillId="0" borderId="0" xfId="0" applyFont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3" fillId="0" borderId="24" xfId="0" applyFont="1" applyFill="1" applyBorder="1" applyAlignment="1">
      <alignment/>
    </xf>
    <xf numFmtId="0" fontId="33" fillId="0" borderId="24" xfId="0" applyFont="1" applyFill="1" applyBorder="1" applyAlignment="1">
      <alignment horizontal="center"/>
    </xf>
    <xf numFmtId="2" fontId="33" fillId="0" borderId="25" xfId="0" applyNumberFormat="1" applyFont="1" applyFill="1" applyBorder="1" applyAlignment="1">
      <alignment horizontal="right"/>
    </xf>
    <xf numFmtId="167" fontId="34" fillId="13" borderId="26" xfId="0" applyNumberFormat="1" applyFont="1" applyFill="1" applyBorder="1" applyAlignment="1">
      <alignment horizontal="center"/>
    </xf>
    <xf numFmtId="0" fontId="34" fillId="13" borderId="27" xfId="0" applyFont="1" applyFill="1" applyBorder="1" applyAlignment="1">
      <alignment/>
    </xf>
    <xf numFmtId="0" fontId="34" fillId="13" borderId="28" xfId="0" applyFont="1" applyFill="1" applyBorder="1" applyAlignment="1">
      <alignment horizontal="center"/>
    </xf>
    <xf numFmtId="168" fontId="35" fillId="13" borderId="28" xfId="0" applyNumberFormat="1" applyFont="1" applyFill="1" applyBorder="1" applyAlignment="1">
      <alignment horizontal="center"/>
    </xf>
    <xf numFmtId="168" fontId="36" fillId="13" borderId="28" xfId="0" applyNumberFormat="1" applyFont="1" applyFill="1" applyBorder="1" applyAlignment="1">
      <alignment horizontal="center"/>
    </xf>
    <xf numFmtId="3" fontId="36" fillId="13" borderId="26" xfId="0" applyNumberFormat="1" applyFont="1" applyFill="1" applyBorder="1" applyAlignment="1">
      <alignment horizontal="center"/>
    </xf>
    <xf numFmtId="4" fontId="36" fillId="13" borderId="29" xfId="0" applyNumberFormat="1" applyFont="1" applyFill="1" applyBorder="1" applyAlignment="1">
      <alignment horizontal="right"/>
    </xf>
    <xf numFmtId="167" fontId="34" fillId="13" borderId="30" xfId="0" applyNumberFormat="1" applyFont="1" applyFill="1" applyBorder="1" applyAlignment="1">
      <alignment horizontal="center"/>
    </xf>
    <xf numFmtId="0" fontId="34" fillId="13" borderId="31" xfId="0" applyFont="1" applyFill="1" applyBorder="1" applyAlignment="1">
      <alignment/>
    </xf>
    <xf numFmtId="0" fontId="34" fillId="13" borderId="0" xfId="0" applyFont="1" applyFill="1" applyBorder="1" applyAlignment="1">
      <alignment horizontal="center"/>
    </xf>
    <xf numFmtId="168" fontId="35" fillId="13" borderId="0" xfId="0" applyNumberFormat="1" applyFont="1" applyFill="1" applyAlignment="1">
      <alignment horizontal="center"/>
    </xf>
    <xf numFmtId="168" fontId="37" fillId="13" borderId="0" xfId="0" applyNumberFormat="1" applyFont="1" applyFill="1" applyBorder="1" applyAlignment="1">
      <alignment horizontal="center"/>
    </xf>
    <xf numFmtId="3" fontId="36" fillId="13" borderId="30" xfId="0" applyNumberFormat="1" applyFont="1" applyFill="1" applyBorder="1" applyAlignment="1">
      <alignment horizontal="center"/>
    </xf>
    <xf numFmtId="4" fontId="36" fillId="13" borderId="32" xfId="0" applyNumberFormat="1" applyFont="1" applyFill="1" applyBorder="1" applyAlignment="1">
      <alignment horizontal="right"/>
    </xf>
    <xf numFmtId="167" fontId="34" fillId="13" borderId="33" xfId="0" applyNumberFormat="1" applyFont="1" applyFill="1" applyBorder="1" applyAlignment="1">
      <alignment horizontal="center"/>
    </xf>
    <xf numFmtId="0" fontId="34" fillId="13" borderId="34" xfId="0" applyFont="1" applyFill="1" applyBorder="1" applyAlignment="1">
      <alignment/>
    </xf>
    <xf numFmtId="0" fontId="34" fillId="13" borderId="35" xfId="0" applyFont="1" applyFill="1" applyBorder="1" applyAlignment="1">
      <alignment horizontal="center"/>
    </xf>
    <xf numFmtId="168" fontId="35" fillId="13" borderId="35" xfId="0" applyNumberFormat="1" applyFont="1" applyFill="1" applyBorder="1" applyAlignment="1">
      <alignment horizontal="center"/>
    </xf>
    <xf numFmtId="168" fontId="36" fillId="13" borderId="35" xfId="0" applyNumberFormat="1" applyFont="1" applyFill="1" applyBorder="1" applyAlignment="1">
      <alignment horizontal="center"/>
    </xf>
    <xf numFmtId="3" fontId="36" fillId="13" borderId="33" xfId="0" applyNumberFormat="1" applyFont="1" applyFill="1" applyBorder="1" applyAlignment="1">
      <alignment horizontal="center"/>
    </xf>
    <xf numFmtId="4" fontId="36" fillId="13" borderId="36" xfId="0" applyNumberFormat="1" applyFont="1" applyFill="1" applyBorder="1" applyAlignment="1">
      <alignment horizontal="right"/>
    </xf>
    <xf numFmtId="167" fontId="34" fillId="47" borderId="26" xfId="0" applyNumberFormat="1" applyFont="1" applyFill="1" applyBorder="1" applyAlignment="1">
      <alignment horizontal="center"/>
    </xf>
    <xf numFmtId="0" fontId="34" fillId="47" borderId="27" xfId="0" applyFont="1" applyFill="1" applyBorder="1" applyAlignment="1">
      <alignment horizontal="left"/>
    </xf>
    <xf numFmtId="0" fontId="34" fillId="47" borderId="28" xfId="0" applyFont="1" applyFill="1" applyBorder="1" applyAlignment="1">
      <alignment horizontal="center"/>
    </xf>
    <xf numFmtId="168" fontId="35" fillId="47" borderId="28" xfId="0" applyNumberFormat="1" applyFont="1" applyFill="1" applyBorder="1" applyAlignment="1">
      <alignment horizontal="center"/>
    </xf>
    <xf numFmtId="168" fontId="36" fillId="47" borderId="28" xfId="0" applyNumberFormat="1" applyFont="1" applyFill="1" applyBorder="1" applyAlignment="1">
      <alignment horizontal="center"/>
    </xf>
    <xf numFmtId="3" fontId="36" fillId="47" borderId="26" xfId="0" applyNumberFormat="1" applyFont="1" applyFill="1" applyBorder="1" applyAlignment="1">
      <alignment horizontal="center"/>
    </xf>
    <xf numFmtId="4" fontId="36" fillId="47" borderId="29" xfId="0" applyNumberFormat="1" applyFont="1" applyFill="1" applyBorder="1" applyAlignment="1">
      <alignment horizontal="right"/>
    </xf>
    <xf numFmtId="167" fontId="34" fillId="47" borderId="30" xfId="0" applyNumberFormat="1" applyFont="1" applyFill="1" applyBorder="1" applyAlignment="1">
      <alignment horizontal="center"/>
    </xf>
    <xf numFmtId="0" fontId="34" fillId="47" borderId="31" xfId="0" applyFont="1" applyFill="1" applyBorder="1" applyAlignment="1">
      <alignment/>
    </xf>
    <xf numFmtId="0" fontId="34" fillId="47" borderId="0" xfId="0" applyFont="1" applyFill="1" applyBorder="1" applyAlignment="1">
      <alignment horizontal="center"/>
    </xf>
    <xf numFmtId="168" fontId="35" fillId="47" borderId="0" xfId="0" applyNumberFormat="1" applyFont="1" applyFill="1" applyBorder="1" applyAlignment="1">
      <alignment horizontal="center"/>
    </xf>
    <xf numFmtId="168" fontId="37" fillId="47" borderId="0" xfId="0" applyNumberFormat="1" applyFont="1" applyFill="1" applyBorder="1" applyAlignment="1">
      <alignment horizontal="center"/>
    </xf>
    <xf numFmtId="3" fontId="36" fillId="47" borderId="30" xfId="0" applyNumberFormat="1" applyFont="1" applyFill="1" applyBorder="1" applyAlignment="1">
      <alignment horizontal="center"/>
    </xf>
    <xf numFmtId="4" fontId="36" fillId="47" borderId="32" xfId="0" applyNumberFormat="1" applyFont="1" applyFill="1" applyBorder="1" applyAlignment="1">
      <alignment horizontal="right"/>
    </xf>
    <xf numFmtId="168" fontId="35" fillId="47" borderId="0" xfId="0" applyNumberFormat="1" applyFont="1" applyFill="1" applyAlignment="1">
      <alignment horizontal="center"/>
    </xf>
    <xf numFmtId="168" fontId="34" fillId="47" borderId="0" xfId="0" applyNumberFormat="1" applyFont="1" applyFill="1" applyBorder="1" applyAlignment="1">
      <alignment horizontal="center"/>
    </xf>
    <xf numFmtId="168" fontId="36" fillId="47" borderId="0" xfId="0" applyNumberFormat="1" applyFont="1" applyFill="1" applyBorder="1" applyAlignment="1">
      <alignment horizontal="center"/>
    </xf>
    <xf numFmtId="0" fontId="34" fillId="47" borderId="31" xfId="0" applyFont="1" applyFill="1" applyBorder="1" applyAlignment="1">
      <alignment horizontal="left"/>
    </xf>
    <xf numFmtId="167" fontId="34" fillId="47" borderId="33" xfId="0" applyNumberFormat="1" applyFont="1" applyFill="1" applyBorder="1" applyAlignment="1">
      <alignment horizontal="center"/>
    </xf>
    <xf numFmtId="0" fontId="34" fillId="47" borderId="34" xfId="0" applyFont="1" applyFill="1" applyBorder="1" applyAlignment="1">
      <alignment/>
    </xf>
    <xf numFmtId="0" fontId="34" fillId="47" borderId="35" xfId="0" applyFont="1" applyFill="1" applyBorder="1" applyAlignment="1">
      <alignment horizontal="center"/>
    </xf>
    <xf numFmtId="168" fontId="35" fillId="47" borderId="35" xfId="0" applyNumberFormat="1" applyFont="1" applyFill="1" applyBorder="1" applyAlignment="1">
      <alignment horizontal="center"/>
    </xf>
    <xf numFmtId="168" fontId="37" fillId="47" borderId="35" xfId="0" applyNumberFormat="1" applyFont="1" applyFill="1" applyBorder="1" applyAlignment="1">
      <alignment horizontal="center"/>
    </xf>
    <xf numFmtId="3" fontId="36" fillId="47" borderId="33" xfId="0" applyNumberFormat="1" applyFont="1" applyFill="1" applyBorder="1" applyAlignment="1">
      <alignment horizontal="center"/>
    </xf>
    <xf numFmtId="4" fontId="36" fillId="47" borderId="36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167" fontId="33" fillId="13" borderId="26" xfId="0" applyNumberFormat="1" applyFont="1" applyFill="1" applyBorder="1" applyAlignment="1">
      <alignment horizontal="center"/>
    </xf>
    <xf numFmtId="0" fontId="33" fillId="13" borderId="28" xfId="0" applyFont="1" applyFill="1" applyBorder="1" applyAlignment="1">
      <alignment horizontal="left" vertical="center"/>
    </xf>
    <xf numFmtId="0" fontId="33" fillId="13" borderId="28" xfId="0" applyFont="1" applyFill="1" applyBorder="1" applyAlignment="1">
      <alignment vertical="center"/>
    </xf>
    <xf numFmtId="0" fontId="33" fillId="13" borderId="28" xfId="0" applyFont="1" applyFill="1" applyBorder="1" applyAlignment="1">
      <alignment horizontal="center"/>
    </xf>
    <xf numFmtId="0" fontId="33" fillId="47" borderId="26" xfId="0" applyFont="1" applyFill="1" applyBorder="1" applyAlignment="1">
      <alignment horizontal="center"/>
    </xf>
    <xf numFmtId="0" fontId="34" fillId="13" borderId="29" xfId="0" applyFont="1" applyFill="1" applyBorder="1" applyAlignment="1">
      <alignment horizontal="right"/>
    </xf>
    <xf numFmtId="167" fontId="33" fillId="13" borderId="30" xfId="0" applyNumberFormat="1" applyFont="1" applyFill="1" applyBorder="1" applyAlignment="1">
      <alignment horizontal="center"/>
    </xf>
    <xf numFmtId="0" fontId="33" fillId="13" borderId="0" xfId="0" applyFont="1" applyFill="1" applyAlignment="1">
      <alignment/>
    </xf>
    <xf numFmtId="0" fontId="33" fillId="13" borderId="0" xfId="0" applyFont="1" applyFill="1" applyBorder="1" applyAlignment="1">
      <alignment horizontal="center"/>
    </xf>
    <xf numFmtId="0" fontId="33" fillId="47" borderId="30" xfId="0" applyFont="1" applyFill="1" applyBorder="1" applyAlignment="1">
      <alignment horizontal="center"/>
    </xf>
    <xf numFmtId="0" fontId="34" fillId="13" borderId="32" xfId="0" applyFont="1" applyFill="1" applyBorder="1" applyAlignment="1">
      <alignment horizontal="right"/>
    </xf>
    <xf numFmtId="167" fontId="33" fillId="13" borderId="33" xfId="0" applyNumberFormat="1" applyFont="1" applyFill="1" applyBorder="1" applyAlignment="1">
      <alignment horizontal="center"/>
    </xf>
    <xf numFmtId="0" fontId="33" fillId="13" borderId="35" xfId="0" applyFont="1" applyFill="1" applyBorder="1" applyAlignment="1">
      <alignment/>
    </xf>
    <xf numFmtId="0" fontId="33" fillId="13" borderId="35" xfId="0" applyFont="1" applyFill="1" applyBorder="1" applyAlignment="1">
      <alignment horizontal="center"/>
    </xf>
    <xf numFmtId="0" fontId="33" fillId="47" borderId="33" xfId="0" applyFont="1" applyFill="1" applyBorder="1" applyAlignment="1">
      <alignment horizontal="center"/>
    </xf>
    <xf numFmtId="0" fontId="34" fillId="13" borderId="36" xfId="0" applyFont="1" applyFill="1" applyBorder="1" applyAlignment="1">
      <alignment horizontal="right"/>
    </xf>
    <xf numFmtId="0" fontId="33" fillId="47" borderId="0" xfId="0" applyFont="1" applyFill="1" applyBorder="1" applyAlignment="1">
      <alignment horizontal="left" vertical="center"/>
    </xf>
    <xf numFmtId="0" fontId="33" fillId="47" borderId="0" xfId="0" applyFont="1" applyFill="1" applyBorder="1" applyAlignment="1">
      <alignment vertical="center"/>
    </xf>
    <xf numFmtId="0" fontId="33" fillId="47" borderId="0" xfId="0" applyFont="1" applyFill="1" applyBorder="1" applyAlignment="1">
      <alignment horizontal="center" vertical="center"/>
    </xf>
    <xf numFmtId="0" fontId="33" fillId="47" borderId="0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right"/>
    </xf>
    <xf numFmtId="0" fontId="33" fillId="13" borderId="27" xfId="0" applyFont="1" applyFill="1" applyBorder="1" applyAlignment="1">
      <alignment horizontal="left" vertical="center"/>
    </xf>
    <xf numFmtId="0" fontId="38" fillId="13" borderId="28" xfId="0" applyFont="1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3" fontId="33" fillId="13" borderId="26" xfId="0" applyNumberFormat="1" applyFont="1" applyFill="1" applyBorder="1" applyAlignment="1">
      <alignment horizontal="center" vertical="center"/>
    </xf>
    <xf numFmtId="2" fontId="33" fillId="13" borderId="26" xfId="0" applyNumberFormat="1" applyFont="1" applyFill="1" applyBorder="1" applyAlignment="1">
      <alignment horizontal="right" vertical="center"/>
    </xf>
    <xf numFmtId="0" fontId="33" fillId="13" borderId="31" xfId="0" applyFont="1" applyFill="1" applyBorder="1" applyAlignment="1">
      <alignment/>
    </xf>
    <xf numFmtId="0" fontId="38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33" fillId="13" borderId="0" xfId="0" applyFont="1" applyFill="1" applyAlignment="1">
      <alignment horizontal="center"/>
    </xf>
    <xf numFmtId="3" fontId="33" fillId="13" borderId="30" xfId="0" applyNumberFormat="1" applyFont="1" applyFill="1" applyBorder="1" applyAlignment="1">
      <alignment horizontal="center" vertical="center"/>
    </xf>
    <xf numFmtId="2" fontId="33" fillId="13" borderId="30" xfId="0" applyNumberFormat="1" applyFont="1" applyFill="1" applyBorder="1" applyAlignment="1">
      <alignment horizontal="right" vertical="center"/>
    </xf>
    <xf numFmtId="0" fontId="33" fillId="13" borderId="34" xfId="0" applyFont="1" applyFill="1" applyBorder="1" applyAlignment="1">
      <alignment horizontal="left" vertical="center"/>
    </xf>
    <xf numFmtId="0" fontId="33" fillId="13" borderId="35" xfId="0" applyFont="1" applyFill="1" applyBorder="1" applyAlignment="1">
      <alignment vertical="center"/>
    </xf>
    <xf numFmtId="0" fontId="38" fillId="13" borderId="35" xfId="0" applyFont="1" applyFill="1" applyBorder="1" applyAlignment="1">
      <alignment horizontal="center"/>
    </xf>
    <xf numFmtId="0" fontId="0" fillId="13" borderId="35" xfId="0" applyFill="1" applyBorder="1" applyAlignment="1">
      <alignment horizontal="center"/>
    </xf>
    <xf numFmtId="3" fontId="33" fillId="13" borderId="33" xfId="0" applyNumberFormat="1" applyFont="1" applyFill="1" applyBorder="1" applyAlignment="1">
      <alignment horizontal="center" vertical="center"/>
    </xf>
    <xf numFmtId="2" fontId="33" fillId="13" borderId="33" xfId="0" applyNumberFormat="1" applyFont="1" applyFill="1" applyBorder="1" applyAlignment="1">
      <alignment horizontal="right" vertical="center"/>
    </xf>
    <xf numFmtId="167" fontId="33" fillId="47" borderId="30" xfId="0" applyNumberFormat="1" applyFont="1" applyFill="1" applyBorder="1" applyAlignment="1">
      <alignment horizontal="center"/>
    </xf>
    <xf numFmtId="0" fontId="38" fillId="47" borderId="0" xfId="0" applyFont="1" applyFill="1" applyBorder="1" applyAlignment="1">
      <alignment horizontal="center"/>
    </xf>
    <xf numFmtId="0" fontId="0" fillId="47" borderId="0" xfId="0" applyFill="1" applyBorder="1" applyAlignment="1">
      <alignment horizontal="center"/>
    </xf>
    <xf numFmtId="0" fontId="33" fillId="47" borderId="0" xfId="0" applyFont="1" applyFill="1" applyBorder="1" applyAlignment="1">
      <alignment horizontal="center"/>
    </xf>
    <xf numFmtId="3" fontId="33" fillId="47" borderId="30" xfId="0" applyNumberFormat="1" applyFont="1" applyFill="1" applyBorder="1" applyAlignment="1">
      <alignment horizontal="center" vertical="center"/>
    </xf>
    <xf numFmtId="2" fontId="33" fillId="47" borderId="30" xfId="0" applyNumberFormat="1" applyFont="1" applyFill="1" applyBorder="1" applyAlignment="1">
      <alignment horizontal="right" vertical="center"/>
    </xf>
    <xf numFmtId="0" fontId="33" fillId="47" borderId="31" xfId="0" applyFont="1" applyFill="1" applyBorder="1" applyAlignment="1">
      <alignment/>
    </xf>
    <xf numFmtId="0" fontId="33" fillId="47" borderId="0" xfId="0" applyFont="1" applyFill="1" applyAlignment="1">
      <alignment/>
    </xf>
    <xf numFmtId="0" fontId="38" fillId="47" borderId="0" xfId="0" applyFont="1" applyFill="1" applyAlignment="1">
      <alignment horizontal="center"/>
    </xf>
    <xf numFmtId="0" fontId="0" fillId="47" borderId="0" xfId="0" applyFill="1" applyAlignment="1">
      <alignment horizontal="center"/>
    </xf>
    <xf numFmtId="0" fontId="33" fillId="47" borderId="0" xfId="0" applyFont="1" applyFill="1" applyAlignment="1">
      <alignment horizontal="center"/>
    </xf>
    <xf numFmtId="3" fontId="33" fillId="47" borderId="30" xfId="0" applyNumberFormat="1" applyFont="1" applyFill="1" applyBorder="1" applyAlignment="1">
      <alignment horizontal="center" vertical="center"/>
    </xf>
    <xf numFmtId="2" fontId="33" fillId="47" borderId="30" xfId="0" applyNumberFormat="1" applyFont="1" applyFill="1" applyBorder="1" applyAlignment="1">
      <alignment horizontal="right" vertical="center"/>
    </xf>
    <xf numFmtId="0" fontId="33" fillId="47" borderId="31" xfId="0" applyFont="1" applyFill="1" applyBorder="1" applyAlignment="1">
      <alignment horizontal="left" vertical="center"/>
    </xf>
    <xf numFmtId="0" fontId="33" fillId="47" borderId="30" xfId="0" applyFont="1" applyFill="1" applyBorder="1" applyAlignment="1">
      <alignment horizontal="center"/>
    </xf>
    <xf numFmtId="0" fontId="33" fillId="47" borderId="0" xfId="0" applyFont="1" applyFill="1" applyBorder="1" applyAlignment="1">
      <alignment/>
    </xf>
    <xf numFmtId="167" fontId="33" fillId="47" borderId="30" xfId="0" applyNumberFormat="1" applyFont="1" applyFill="1" applyBorder="1" applyAlignment="1">
      <alignment horizontal="center"/>
    </xf>
    <xf numFmtId="0" fontId="33" fillId="47" borderId="0" xfId="0" applyFont="1" applyFill="1" applyBorder="1" applyAlignment="1">
      <alignment vertical="center"/>
    </xf>
    <xf numFmtId="0" fontId="33" fillId="47" borderId="31" xfId="0" applyFont="1" applyFill="1" applyBorder="1" applyAlignment="1">
      <alignment horizontal="left" vertical="center"/>
    </xf>
    <xf numFmtId="0" fontId="33" fillId="47" borderId="0" xfId="0" applyFont="1" applyFill="1" applyBorder="1" applyAlignment="1">
      <alignment horizontal="center"/>
    </xf>
    <xf numFmtId="167" fontId="33" fillId="47" borderId="33" xfId="0" applyNumberFormat="1" applyFont="1" applyFill="1" applyBorder="1" applyAlignment="1">
      <alignment horizontal="center"/>
    </xf>
    <xf numFmtId="0" fontId="33" fillId="47" borderId="0" xfId="0" applyFont="1" applyFill="1" applyBorder="1" applyAlignment="1">
      <alignment horizontal="left" vertical="center"/>
    </xf>
    <xf numFmtId="167" fontId="33" fillId="47" borderId="26" xfId="0" applyNumberFormat="1" applyFont="1" applyFill="1" applyBorder="1" applyAlignment="1">
      <alignment horizontal="center"/>
    </xf>
    <xf numFmtId="0" fontId="33" fillId="47" borderId="0" xfId="0" applyFont="1" applyFill="1" applyAlignment="1">
      <alignment horizontal="center" vertical="center"/>
    </xf>
    <xf numFmtId="0" fontId="38" fillId="13" borderId="37" xfId="0" applyFont="1" applyFill="1" applyBorder="1" applyAlignment="1">
      <alignment horizontal="center"/>
    </xf>
    <xf numFmtId="167" fontId="33" fillId="47" borderId="33" xfId="0" applyNumberFormat="1" applyFont="1" applyFill="1" applyBorder="1" applyAlignment="1">
      <alignment horizontal="center"/>
    </xf>
    <xf numFmtId="0" fontId="0" fillId="13" borderId="37" xfId="0" applyFill="1" applyBorder="1" applyAlignment="1">
      <alignment horizontal="center"/>
    </xf>
    <xf numFmtId="167" fontId="33" fillId="47" borderId="28" xfId="0" applyNumberFormat="1" applyFont="1" applyFill="1" applyBorder="1" applyAlignment="1">
      <alignment horizontal="center"/>
    </xf>
    <xf numFmtId="0" fontId="33" fillId="47" borderId="28" xfId="0" applyFont="1" applyFill="1" applyBorder="1" applyAlignment="1">
      <alignment/>
    </xf>
    <xf numFmtId="0" fontId="38" fillId="47" borderId="28" xfId="0" applyFont="1" applyFill="1" applyBorder="1" applyAlignment="1">
      <alignment horizontal="center"/>
    </xf>
    <xf numFmtId="0" fontId="0" fillId="47" borderId="28" xfId="0" applyFill="1" applyBorder="1" applyAlignment="1">
      <alignment horizontal="center"/>
    </xf>
    <xf numFmtId="0" fontId="33" fillId="47" borderId="28" xfId="0" applyFont="1" applyFill="1" applyBorder="1" applyAlignment="1">
      <alignment horizontal="center"/>
    </xf>
    <xf numFmtId="3" fontId="33" fillId="47" borderId="28" xfId="0" applyNumberFormat="1" applyFont="1" applyFill="1" applyBorder="1" applyAlignment="1">
      <alignment horizontal="center" vertical="center"/>
    </xf>
    <xf numFmtId="2" fontId="33" fillId="47" borderId="28" xfId="0" applyNumberFormat="1" applyFont="1" applyFill="1" applyBorder="1" applyAlignment="1">
      <alignment horizontal="right" vertical="center"/>
    </xf>
    <xf numFmtId="167" fontId="33" fillId="47" borderId="0" xfId="0" applyNumberFormat="1" applyFont="1" applyFill="1" applyBorder="1" applyAlignment="1">
      <alignment horizontal="center"/>
    </xf>
    <xf numFmtId="3" fontId="33" fillId="47" borderId="0" xfId="0" applyNumberFormat="1" applyFont="1" applyFill="1" applyBorder="1" applyAlignment="1">
      <alignment horizontal="center" vertical="center"/>
    </xf>
    <xf numFmtId="2" fontId="33" fillId="47" borderId="0" xfId="0" applyNumberFormat="1" applyFont="1" applyFill="1" applyBorder="1" applyAlignment="1">
      <alignment horizontal="right" vertical="center"/>
    </xf>
    <xf numFmtId="167" fontId="33" fillId="47" borderId="0" xfId="0" applyNumberFormat="1" applyFont="1" applyFill="1" applyBorder="1" applyAlignment="1">
      <alignment horizontal="center"/>
    </xf>
    <xf numFmtId="3" fontId="33" fillId="47" borderId="0" xfId="0" applyNumberFormat="1" applyFont="1" applyFill="1" applyBorder="1" applyAlignment="1">
      <alignment horizontal="center" vertical="center"/>
    </xf>
    <xf numFmtId="2" fontId="33" fillId="47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47" borderId="11" xfId="0" applyFont="1" applyFill="1" applyBorder="1" applyAlignment="1">
      <alignment horizontal="left"/>
    </xf>
    <xf numFmtId="0" fontId="41" fillId="47" borderId="12" xfId="0" applyFont="1" applyFill="1" applyBorder="1" applyAlignment="1">
      <alignment/>
    </xf>
    <xf numFmtId="0" fontId="41" fillId="47" borderId="13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2" xfId="0" applyFont="1" applyBorder="1" applyAlignment="1">
      <alignment horizontal="right"/>
    </xf>
    <xf numFmtId="0" fontId="40" fillId="47" borderId="13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8" fillId="48" borderId="11" xfId="0" applyFont="1" applyFill="1" applyBorder="1" applyAlignment="1">
      <alignment horizontal="left"/>
    </xf>
    <xf numFmtId="0" fontId="28" fillId="48" borderId="12" xfId="0" applyFont="1" applyFill="1" applyBorder="1" applyAlignment="1">
      <alignment/>
    </xf>
    <xf numFmtId="0" fontId="43" fillId="48" borderId="13" xfId="0" applyFont="1" applyFill="1" applyBorder="1" applyAlignment="1">
      <alignment/>
    </xf>
    <xf numFmtId="0" fontId="43" fillId="47" borderId="0" xfId="0" applyFont="1" applyFill="1" applyBorder="1" applyAlignment="1">
      <alignment horizontal="center"/>
    </xf>
    <xf numFmtId="0" fontId="43" fillId="47" borderId="0" xfId="0" applyFont="1" applyFill="1" applyBorder="1" applyAlignment="1">
      <alignment/>
    </xf>
    <xf numFmtId="0" fontId="28" fillId="48" borderId="11" xfId="0" applyFont="1" applyFill="1" applyBorder="1" applyAlignment="1">
      <alignment/>
    </xf>
    <xf numFmtId="0" fontId="28" fillId="48" borderId="11" xfId="0" applyFont="1" applyFill="1" applyBorder="1" applyAlignment="1">
      <alignment horizontal="right"/>
    </xf>
    <xf numFmtId="0" fontId="43" fillId="0" borderId="0" xfId="0" applyFont="1" applyAlignment="1">
      <alignment/>
    </xf>
    <xf numFmtId="0" fontId="44" fillId="13" borderId="38" xfId="0" applyFont="1" applyFill="1" applyBorder="1" applyAlignment="1">
      <alignment/>
    </xf>
    <xf numFmtId="0" fontId="44" fillId="13" borderId="39" xfId="0" applyFont="1" applyFill="1" applyBorder="1" applyAlignment="1">
      <alignment/>
    </xf>
    <xf numFmtId="0" fontId="45" fillId="47" borderId="11" xfId="0" applyFont="1" applyFill="1" applyBorder="1" applyAlignment="1">
      <alignment/>
    </xf>
    <xf numFmtId="0" fontId="45" fillId="47" borderId="12" xfId="0" applyFont="1" applyFill="1" applyBorder="1" applyAlignment="1">
      <alignment horizontal="right"/>
    </xf>
    <xf numFmtId="0" fontId="45" fillId="47" borderId="13" xfId="0" applyFont="1" applyFill="1" applyBorder="1" applyAlignment="1">
      <alignment horizontal="center"/>
    </xf>
    <xf numFmtId="169" fontId="45" fillId="47" borderId="11" xfId="0" applyNumberFormat="1" applyFont="1" applyFill="1" applyBorder="1" applyAlignment="1">
      <alignment horizontal="left"/>
    </xf>
    <xf numFmtId="0" fontId="44" fillId="47" borderId="13" xfId="0" applyFont="1" applyFill="1" applyBorder="1" applyAlignment="1">
      <alignment horizontal="right"/>
    </xf>
    <xf numFmtId="0" fontId="46" fillId="47" borderId="11" xfId="66" applyNumberFormat="1" applyFont="1" applyFill="1" applyBorder="1" applyAlignment="1" applyProtection="1">
      <alignment/>
      <protection/>
    </xf>
    <xf numFmtId="0" fontId="48" fillId="47" borderId="12" xfId="0" applyFont="1" applyFill="1" applyBorder="1" applyAlignment="1">
      <alignment/>
    </xf>
    <xf numFmtId="0" fontId="48" fillId="47" borderId="13" xfId="0" applyFont="1" applyFill="1" applyBorder="1" applyAlignment="1">
      <alignment/>
    </xf>
    <xf numFmtId="169" fontId="44" fillId="47" borderId="11" xfId="0" applyNumberFormat="1" applyFont="1" applyFill="1" applyBorder="1" applyAlignment="1">
      <alignment horizontal="left"/>
    </xf>
    <xf numFmtId="0" fontId="45" fillId="0" borderId="0" xfId="0" applyFont="1" applyBorder="1" applyAlignment="1">
      <alignment/>
    </xf>
    <xf numFmtId="0" fontId="44" fillId="13" borderId="23" xfId="0" applyFont="1" applyFill="1" applyBorder="1" applyAlignment="1">
      <alignment/>
    </xf>
    <xf numFmtId="0" fontId="44" fillId="13" borderId="25" xfId="0" applyFont="1" applyFill="1" applyBorder="1" applyAlignment="1">
      <alignment/>
    </xf>
    <xf numFmtId="0" fontId="44" fillId="47" borderId="18" xfId="0" applyFont="1" applyFill="1" applyBorder="1" applyAlignment="1">
      <alignment/>
    </xf>
    <xf numFmtId="0" fontId="44" fillId="47" borderId="19" xfId="0" applyFont="1" applyFill="1" applyBorder="1" applyAlignment="1">
      <alignment horizontal="right"/>
    </xf>
    <xf numFmtId="0" fontId="44" fillId="47" borderId="20" xfId="0" applyFont="1" applyFill="1" applyBorder="1" applyAlignment="1">
      <alignment horizontal="center"/>
    </xf>
    <xf numFmtId="169" fontId="44" fillId="13" borderId="18" xfId="0" applyNumberFormat="1" applyFont="1" applyFill="1" applyBorder="1" applyAlignment="1">
      <alignment horizontal="left"/>
    </xf>
    <xf numFmtId="0" fontId="44" fillId="13" borderId="20" xfId="0" applyFont="1" applyFill="1" applyBorder="1" applyAlignment="1">
      <alignment horizontal="right"/>
    </xf>
    <xf numFmtId="169" fontId="44" fillId="47" borderId="18" xfId="0" applyNumberFormat="1" applyFont="1" applyFill="1" applyBorder="1" applyAlignment="1">
      <alignment horizontal="left"/>
    </xf>
    <xf numFmtId="170" fontId="44" fillId="47" borderId="20" xfId="0" applyNumberFormat="1" applyFont="1" applyFill="1" applyBorder="1" applyAlignment="1">
      <alignment horizontal="right"/>
    </xf>
    <xf numFmtId="0" fontId="46" fillId="47" borderId="18" xfId="66" applyNumberFormat="1" applyFont="1" applyFill="1" applyBorder="1" applyAlignment="1" applyProtection="1">
      <alignment/>
      <protection/>
    </xf>
    <xf numFmtId="0" fontId="48" fillId="47" borderId="19" xfId="0" applyFont="1" applyFill="1" applyBorder="1" applyAlignment="1">
      <alignment/>
    </xf>
    <xf numFmtId="0" fontId="48" fillId="47" borderId="20" xfId="0" applyFont="1" applyFill="1" applyBorder="1" applyAlignment="1">
      <alignment/>
    </xf>
    <xf numFmtId="0" fontId="44" fillId="47" borderId="20" xfId="0" applyFont="1" applyFill="1" applyBorder="1" applyAlignment="1">
      <alignment horizontal="right"/>
    </xf>
    <xf numFmtId="0" fontId="44" fillId="13" borderId="11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169" fontId="45" fillId="47" borderId="23" xfId="0" applyNumberFormat="1" applyFont="1" applyFill="1" applyBorder="1" applyAlignment="1">
      <alignment horizontal="left"/>
    </xf>
    <xf numFmtId="0" fontId="45" fillId="0" borderId="25" xfId="0" applyFont="1" applyBorder="1" applyAlignment="1">
      <alignment/>
    </xf>
    <xf numFmtId="0" fontId="49" fillId="0" borderId="23" xfId="66" applyNumberFormat="1" applyFont="1" applyFill="1" applyBorder="1" applyAlignment="1" applyProtection="1">
      <alignment/>
      <protection/>
    </xf>
    <xf numFmtId="0" fontId="50" fillId="0" borderId="24" xfId="0" applyFont="1" applyBorder="1" applyAlignment="1">
      <alignment/>
    </xf>
    <xf numFmtId="169" fontId="50" fillId="0" borderId="25" xfId="0" applyNumberFormat="1" applyFont="1" applyBorder="1" applyAlignment="1">
      <alignment/>
    </xf>
    <xf numFmtId="169" fontId="45" fillId="0" borderId="23" xfId="0" applyNumberFormat="1" applyFont="1" applyBorder="1" applyAlignment="1">
      <alignment horizontal="left"/>
    </xf>
    <xf numFmtId="171" fontId="45" fillId="47" borderId="25" xfId="0" applyNumberFormat="1" applyFont="1" applyFill="1" applyBorder="1" applyAlignment="1">
      <alignment/>
    </xf>
    <xf numFmtId="169" fontId="45" fillId="13" borderId="11" xfId="0" applyNumberFormat="1" applyFont="1" applyFill="1" applyBorder="1" applyAlignment="1">
      <alignment horizontal="left"/>
    </xf>
    <xf numFmtId="0" fontId="44" fillId="13" borderId="13" xfId="0" applyFont="1" applyFill="1" applyBorder="1" applyAlignment="1">
      <alignment horizontal="right"/>
    </xf>
    <xf numFmtId="0" fontId="45" fillId="47" borderId="13" xfId="0" applyFont="1" applyFill="1" applyBorder="1" applyAlignment="1">
      <alignment horizontal="right"/>
    </xf>
    <xf numFmtId="169" fontId="44" fillId="13" borderId="11" xfId="0" applyNumberFormat="1" applyFont="1" applyFill="1" applyBorder="1" applyAlignment="1">
      <alignment horizontal="left"/>
    </xf>
    <xf numFmtId="0" fontId="45" fillId="13" borderId="13" xfId="0" applyFont="1" applyFill="1" applyBorder="1" applyAlignment="1">
      <alignment horizontal="right"/>
    </xf>
    <xf numFmtId="0" fontId="51" fillId="47" borderId="0" xfId="0" applyFont="1" applyFill="1" applyBorder="1" applyAlignment="1">
      <alignment/>
    </xf>
    <xf numFmtId="0" fontId="45" fillId="47" borderId="0" xfId="0" applyFont="1" applyFill="1" applyBorder="1" applyAlignment="1">
      <alignment/>
    </xf>
    <xf numFmtId="0" fontId="45" fillId="47" borderId="0" xfId="0" applyFont="1" applyFill="1" applyBorder="1" applyAlignment="1">
      <alignment horizontal="right"/>
    </xf>
    <xf numFmtId="0" fontId="45" fillId="47" borderId="0" xfId="0" applyFont="1" applyFill="1" applyBorder="1" applyAlignment="1">
      <alignment horizontal="center"/>
    </xf>
    <xf numFmtId="169" fontId="45" fillId="47" borderId="0" xfId="0" applyNumberFormat="1" applyFont="1" applyFill="1" applyBorder="1" applyAlignment="1">
      <alignment horizontal="left"/>
    </xf>
    <xf numFmtId="0" fontId="52" fillId="47" borderId="0" xfId="66" applyNumberFormat="1" applyFont="1" applyFill="1" applyBorder="1" applyAlignment="1" applyProtection="1">
      <alignment/>
      <protection/>
    </xf>
    <xf numFmtId="0" fontId="44" fillId="47" borderId="0" xfId="0" applyFont="1" applyFill="1" applyBorder="1" applyAlignment="1">
      <alignment/>
    </xf>
    <xf numFmtId="169" fontId="44" fillId="47" borderId="0" xfId="0" applyNumberFormat="1" applyFont="1" applyFill="1" applyBorder="1" applyAlignment="1">
      <alignment horizontal="left"/>
    </xf>
    <xf numFmtId="0" fontId="44" fillId="47" borderId="0" xfId="0" applyFont="1" applyFill="1" applyBorder="1" applyAlignment="1">
      <alignment horizontal="right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Überschrift 5" xfId="76"/>
    <cellStyle name="Verknüpfte Zelle" xfId="77"/>
    <cellStyle name="Currency" xfId="78"/>
    <cellStyle name="Currency [0]" xfId="79"/>
    <cellStyle name="Warnender Text" xfId="80"/>
    <cellStyle name="Zelle überprüfen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447675</xdr:rowOff>
    </xdr:from>
    <xdr:to>
      <xdr:col>1</xdr:col>
      <xdr:colOff>781050</xdr:colOff>
      <xdr:row>5</xdr:row>
      <xdr:rowOff>95250</xdr:rowOff>
    </xdr:to>
    <xdr:sp>
      <xdr:nvSpPr>
        <xdr:cNvPr id="1" name="Rechteck 1"/>
        <xdr:cNvSpPr>
          <a:spLocks/>
        </xdr:cNvSpPr>
      </xdr:nvSpPr>
      <xdr:spPr>
        <a:xfrm>
          <a:off x="38100" y="447675"/>
          <a:ext cx="9810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0" b="1" i="0" u="none" baseline="0">
              <a:solidFill>
                <a:srgbClr val="CC3300"/>
              </a:solidFill>
            </a:rPr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123825</xdr:rowOff>
    </xdr:from>
    <xdr:to>
      <xdr:col>7</xdr:col>
      <xdr:colOff>381000</xdr:colOff>
      <xdr:row>4</xdr:row>
      <xdr:rowOff>381000</xdr:rowOff>
    </xdr:to>
    <xdr:sp>
      <xdr:nvSpPr>
        <xdr:cNvPr id="1" name="WordArt 1"/>
        <xdr:cNvSpPr>
          <a:spLocks/>
        </xdr:cNvSpPr>
      </xdr:nvSpPr>
      <xdr:spPr>
        <a:xfrm>
          <a:off x="3800475" y="762000"/>
          <a:ext cx="2838450" cy="1019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19050</xdr:colOff>
      <xdr:row>20</xdr:row>
      <xdr:rowOff>28575</xdr:rowOff>
    </xdr:from>
    <xdr:to>
      <xdr:col>3</xdr:col>
      <xdr:colOff>19050</xdr:colOff>
      <xdr:row>20</xdr:row>
      <xdr:rowOff>209550</xdr:rowOff>
    </xdr:to>
    <xdr:sp>
      <xdr:nvSpPr>
        <xdr:cNvPr id="2" name="WordArt 2"/>
        <xdr:cNvSpPr>
          <a:spLocks/>
        </xdr:cNvSpPr>
      </xdr:nvSpPr>
      <xdr:spPr>
        <a:xfrm>
          <a:off x="933450" y="5162550"/>
          <a:ext cx="165735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123825</xdr:rowOff>
    </xdr:from>
    <xdr:to>
      <xdr:col>7</xdr:col>
      <xdr:colOff>381000</xdr:colOff>
      <xdr:row>4</xdr:row>
      <xdr:rowOff>381000</xdr:rowOff>
    </xdr:to>
    <xdr:sp>
      <xdr:nvSpPr>
        <xdr:cNvPr id="3" name="WordArt 1"/>
        <xdr:cNvSpPr>
          <a:spLocks/>
        </xdr:cNvSpPr>
      </xdr:nvSpPr>
      <xdr:spPr>
        <a:xfrm>
          <a:off x="3800475" y="762000"/>
          <a:ext cx="2838450" cy="1019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180975</xdr:colOff>
      <xdr:row>2</xdr:row>
      <xdr:rowOff>123825</xdr:rowOff>
    </xdr:from>
    <xdr:to>
      <xdr:col>7</xdr:col>
      <xdr:colOff>542925</xdr:colOff>
      <xdr:row>4</xdr:row>
      <xdr:rowOff>381000</xdr:rowOff>
    </xdr:to>
    <xdr:sp>
      <xdr:nvSpPr>
        <xdr:cNvPr id="4" name="WordArt 2"/>
        <xdr:cNvSpPr>
          <a:spLocks/>
        </xdr:cNvSpPr>
      </xdr:nvSpPr>
      <xdr:spPr>
        <a:xfrm>
          <a:off x="3981450" y="762000"/>
          <a:ext cx="2819400" cy="1019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19050</xdr:colOff>
      <xdr:row>20</xdr:row>
      <xdr:rowOff>28575</xdr:rowOff>
    </xdr:from>
    <xdr:to>
      <xdr:col>3</xdr:col>
      <xdr:colOff>19050</xdr:colOff>
      <xdr:row>20</xdr:row>
      <xdr:rowOff>209550</xdr:rowOff>
    </xdr:to>
    <xdr:sp>
      <xdr:nvSpPr>
        <xdr:cNvPr id="5" name="WordArt 2"/>
        <xdr:cNvSpPr>
          <a:spLocks/>
        </xdr:cNvSpPr>
      </xdr:nvSpPr>
      <xdr:spPr>
        <a:xfrm>
          <a:off x="933450" y="5162550"/>
          <a:ext cx="165735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123825</xdr:rowOff>
    </xdr:from>
    <xdr:to>
      <xdr:col>7</xdr:col>
      <xdr:colOff>381000</xdr:colOff>
      <xdr:row>4</xdr:row>
      <xdr:rowOff>381000</xdr:rowOff>
    </xdr:to>
    <xdr:sp>
      <xdr:nvSpPr>
        <xdr:cNvPr id="6" name="WordArt 1"/>
        <xdr:cNvSpPr>
          <a:spLocks/>
        </xdr:cNvSpPr>
      </xdr:nvSpPr>
      <xdr:spPr>
        <a:xfrm>
          <a:off x="3800475" y="762000"/>
          <a:ext cx="2838450" cy="1019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180975</xdr:colOff>
      <xdr:row>2</xdr:row>
      <xdr:rowOff>123825</xdr:rowOff>
    </xdr:from>
    <xdr:to>
      <xdr:col>7</xdr:col>
      <xdr:colOff>542925</xdr:colOff>
      <xdr:row>4</xdr:row>
      <xdr:rowOff>381000</xdr:rowOff>
    </xdr:to>
    <xdr:sp>
      <xdr:nvSpPr>
        <xdr:cNvPr id="7" name="WordArt 2"/>
        <xdr:cNvSpPr>
          <a:spLocks/>
        </xdr:cNvSpPr>
      </xdr:nvSpPr>
      <xdr:spPr>
        <a:xfrm>
          <a:off x="3981450" y="762000"/>
          <a:ext cx="2819400" cy="1019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19050</xdr:colOff>
      <xdr:row>20</xdr:row>
      <xdr:rowOff>28575</xdr:rowOff>
    </xdr:from>
    <xdr:to>
      <xdr:col>3</xdr:col>
      <xdr:colOff>19050</xdr:colOff>
      <xdr:row>20</xdr:row>
      <xdr:rowOff>209550</xdr:rowOff>
    </xdr:to>
    <xdr:sp>
      <xdr:nvSpPr>
        <xdr:cNvPr id="8" name="WordArt 2"/>
        <xdr:cNvSpPr>
          <a:spLocks/>
        </xdr:cNvSpPr>
      </xdr:nvSpPr>
      <xdr:spPr>
        <a:xfrm>
          <a:off x="933450" y="5162550"/>
          <a:ext cx="165735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4</xdr:col>
      <xdr:colOff>180975</xdr:colOff>
      <xdr:row>2</xdr:row>
      <xdr:rowOff>123825</xdr:rowOff>
    </xdr:from>
    <xdr:to>
      <xdr:col>7</xdr:col>
      <xdr:colOff>542925</xdr:colOff>
      <xdr:row>4</xdr:row>
      <xdr:rowOff>381000</xdr:rowOff>
    </xdr:to>
    <xdr:sp>
      <xdr:nvSpPr>
        <xdr:cNvPr id="9" name="WordArt 2"/>
        <xdr:cNvSpPr>
          <a:spLocks/>
        </xdr:cNvSpPr>
      </xdr:nvSpPr>
      <xdr:spPr>
        <a:xfrm>
          <a:off x="3981450" y="762000"/>
          <a:ext cx="2819400" cy="1019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E46C0A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19050</xdr:colOff>
      <xdr:row>20</xdr:row>
      <xdr:rowOff>28575</xdr:rowOff>
    </xdr:from>
    <xdr:to>
      <xdr:col>3</xdr:col>
      <xdr:colOff>19050</xdr:colOff>
      <xdr:row>20</xdr:row>
      <xdr:rowOff>209550</xdr:rowOff>
    </xdr:to>
    <xdr:sp>
      <xdr:nvSpPr>
        <xdr:cNvPr id="10" name="WordArt 2"/>
        <xdr:cNvSpPr>
          <a:spLocks/>
        </xdr:cNvSpPr>
      </xdr:nvSpPr>
      <xdr:spPr>
        <a:xfrm>
          <a:off x="933450" y="5162550"/>
          <a:ext cx="165735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19050</xdr:colOff>
      <xdr:row>19</xdr:row>
      <xdr:rowOff>28575</xdr:rowOff>
    </xdr:from>
    <xdr:to>
      <xdr:col>3</xdr:col>
      <xdr:colOff>19050</xdr:colOff>
      <xdr:row>19</xdr:row>
      <xdr:rowOff>171450</xdr:rowOff>
    </xdr:to>
    <xdr:sp>
      <xdr:nvSpPr>
        <xdr:cNvPr id="11" name="WordArt 2"/>
        <xdr:cNvSpPr>
          <a:spLocks/>
        </xdr:cNvSpPr>
      </xdr:nvSpPr>
      <xdr:spPr>
        <a:xfrm>
          <a:off x="933450" y="4933950"/>
          <a:ext cx="165735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19050</xdr:colOff>
      <xdr:row>19</xdr:row>
      <xdr:rowOff>28575</xdr:rowOff>
    </xdr:from>
    <xdr:to>
      <xdr:col>3</xdr:col>
      <xdr:colOff>19050</xdr:colOff>
      <xdr:row>19</xdr:row>
      <xdr:rowOff>171450</xdr:rowOff>
    </xdr:to>
    <xdr:sp>
      <xdr:nvSpPr>
        <xdr:cNvPr id="12" name="WordArt 2"/>
        <xdr:cNvSpPr>
          <a:spLocks/>
        </xdr:cNvSpPr>
      </xdr:nvSpPr>
      <xdr:spPr>
        <a:xfrm>
          <a:off x="933450" y="4933950"/>
          <a:ext cx="165735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19050</xdr:colOff>
      <xdr:row>19</xdr:row>
      <xdr:rowOff>28575</xdr:rowOff>
    </xdr:from>
    <xdr:to>
      <xdr:col>3</xdr:col>
      <xdr:colOff>19050</xdr:colOff>
      <xdr:row>19</xdr:row>
      <xdr:rowOff>171450</xdr:rowOff>
    </xdr:to>
    <xdr:sp>
      <xdr:nvSpPr>
        <xdr:cNvPr id="13" name="WordArt 2"/>
        <xdr:cNvSpPr>
          <a:spLocks/>
        </xdr:cNvSpPr>
      </xdr:nvSpPr>
      <xdr:spPr>
        <a:xfrm>
          <a:off x="933450" y="4933950"/>
          <a:ext cx="165735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19050</xdr:colOff>
      <xdr:row>19</xdr:row>
      <xdr:rowOff>28575</xdr:rowOff>
    </xdr:from>
    <xdr:to>
      <xdr:col>3</xdr:col>
      <xdr:colOff>19050</xdr:colOff>
      <xdr:row>19</xdr:row>
      <xdr:rowOff>171450</xdr:rowOff>
    </xdr:to>
    <xdr:sp>
      <xdr:nvSpPr>
        <xdr:cNvPr id="14" name="WordArt 2"/>
        <xdr:cNvSpPr>
          <a:spLocks/>
        </xdr:cNvSpPr>
      </xdr:nvSpPr>
      <xdr:spPr>
        <a:xfrm>
          <a:off x="933450" y="4933950"/>
          <a:ext cx="165735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wolfganghalte@gmail.com" TargetMode="External" /><Relationship Id="rId2" Type="http://schemas.openxmlformats.org/officeDocument/2006/relationships/hyperlink" Target="mailto:buw.woll@t-online.de" TargetMode="External" /><Relationship Id="rId3" Type="http://schemas.openxmlformats.org/officeDocument/2006/relationships/hyperlink" Target="mailto:svenknecht@gmx.net" TargetMode="External" /><Relationship Id="rId4" Type="http://schemas.openxmlformats.org/officeDocument/2006/relationships/hyperlink" Target="mailto:zangmeister@freenet.de" TargetMode="External" /><Relationship Id="rId5" Type="http://schemas.openxmlformats.org/officeDocument/2006/relationships/hyperlink" Target="mailto:info@wasserbetten-germersheim" TargetMode="External" /><Relationship Id="rId6" Type="http://schemas.openxmlformats.org/officeDocument/2006/relationships/hyperlink" Target="mailto:andreas.schlichter@kabelmail.de" TargetMode="External" /><Relationship Id="rId7" Type="http://schemas.openxmlformats.org/officeDocument/2006/relationships/hyperlink" Target="mailto:t.niedermayer@web.de" TargetMode="External" /><Relationship Id="rId8" Type="http://schemas.openxmlformats.org/officeDocument/2006/relationships/hyperlink" Target="mailto:thomas.beimel@t-online.de" TargetMode="External" /><Relationship Id="rId9" Type="http://schemas.openxmlformats.org/officeDocument/2006/relationships/hyperlink" Target="mailto:ralf.resch@dyckerhoff.com" TargetMode="External" /><Relationship Id="rId10" Type="http://schemas.openxmlformats.org/officeDocument/2006/relationships/hyperlink" Target="mailto:wolfgang-messemer@t-online.de" TargetMode="External" /><Relationship Id="rId11" Type="http://schemas.openxmlformats.org/officeDocument/2006/relationships/hyperlink" Target="mailto:wolfgang-messemer@t-online.de" TargetMode="External" /><Relationship Id="rId12" Type="http://schemas.openxmlformats.org/officeDocument/2006/relationships/hyperlink" Target="mailto:ralf.wittmann-ld@t-online.de" TargetMode="External" /><Relationship Id="rId13" Type="http://schemas.openxmlformats.org/officeDocument/2006/relationships/hyperlink" Target="mailto:bantz@t-online.de" TargetMode="External" /><Relationship Id="rId14" Type="http://schemas.openxmlformats.org/officeDocument/2006/relationships/hyperlink" Target="mailto:schaeffer357@t-online.de" TargetMode="External" /><Relationship Id="rId15" Type="http://schemas.openxmlformats.org/officeDocument/2006/relationships/hyperlink" Target="mailto:kirschbaum.andreas@02online.de" TargetMode="External" /><Relationship Id="rId16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5">
      <selection activeCell="I17" sqref="I17"/>
    </sheetView>
  </sheetViews>
  <sheetFormatPr defaultColWidth="11.421875" defaultRowHeight="12.75" customHeight="1"/>
  <cols>
    <col min="1" max="1" width="11.00390625" style="1" customWidth="1"/>
    <col min="2" max="2" width="1.28515625" style="1" customWidth="1"/>
    <col min="3" max="3" width="11.421875" style="1" customWidth="1"/>
    <col min="4" max="4" width="1.28515625" style="1" customWidth="1"/>
    <col min="5" max="5" width="24.8515625" style="1" customWidth="1"/>
    <col min="6" max="6" width="4.00390625" style="1" customWidth="1"/>
    <col min="7" max="7" width="24.8515625" style="1" customWidth="1"/>
    <col min="8" max="8" width="1.28515625" style="1" customWidth="1"/>
    <col min="9" max="9" width="11.421875" style="1" customWidth="1"/>
    <col min="10" max="10" width="1.28515625" style="1" customWidth="1"/>
    <col min="11" max="11" width="11.00390625" style="1" customWidth="1"/>
    <col min="12" max="16384" width="11.421875" style="1" customWidth="1"/>
  </cols>
  <sheetData>
    <row r="1" s="2" customFormat="1" ht="36" customHeight="1">
      <c r="F1" s="3" t="s">
        <v>0</v>
      </c>
    </row>
    <row r="2" s="4" customFormat="1" ht="27.75" customHeight="1">
      <c r="F2" s="5" t="s">
        <v>1</v>
      </c>
    </row>
    <row r="3" spans="1:11" s="4" customFormat="1" ht="30.75" customHeight="1">
      <c r="A3" s="6"/>
      <c r="B3" s="7"/>
      <c r="C3" s="7"/>
      <c r="D3" s="7"/>
      <c r="E3" s="7"/>
      <c r="F3" s="8" t="s">
        <v>2</v>
      </c>
      <c r="G3" s="7"/>
      <c r="H3" s="7"/>
      <c r="I3" s="7"/>
      <c r="J3" s="7"/>
      <c r="K3" s="9"/>
    </row>
    <row r="4" s="10" customFormat="1" ht="46.5" customHeight="1">
      <c r="F4" s="11" t="s">
        <v>3</v>
      </c>
    </row>
    <row r="5" spans="1:11" s="18" customFormat="1" ht="21" customHeight="1">
      <c r="A5" s="12"/>
      <c r="B5" s="13"/>
      <c r="C5" s="13"/>
      <c r="D5" s="13"/>
      <c r="E5" s="14" t="s">
        <v>4</v>
      </c>
      <c r="F5" s="15">
        <v>43800</v>
      </c>
      <c r="G5" s="16">
        <v>44934</v>
      </c>
      <c r="H5" s="13"/>
      <c r="I5" s="13"/>
      <c r="J5" s="13"/>
      <c r="K5" s="17"/>
    </row>
    <row r="6" spans="1:11" s="20" customFormat="1" ht="10.5" customHeight="1">
      <c r="A6" s="19"/>
      <c r="B6" s="19"/>
      <c r="C6" s="19"/>
      <c r="I6" s="19"/>
      <c r="J6" s="19"/>
      <c r="K6" s="19"/>
    </row>
    <row r="7" spans="3:9" s="18" customFormat="1" ht="21" customHeight="1">
      <c r="C7" s="21">
        <v>1114</v>
      </c>
      <c r="E7" s="22" t="s">
        <v>5</v>
      </c>
      <c r="F7" s="23" t="s">
        <v>6</v>
      </c>
      <c r="G7" s="24" t="s">
        <v>7</v>
      </c>
      <c r="I7" s="25">
        <v>1070</v>
      </c>
    </row>
    <row r="8" spans="1:11" s="18" customFormat="1" ht="21" customHeight="1">
      <c r="A8" s="26"/>
      <c r="C8" s="21">
        <v>1071</v>
      </c>
      <c r="E8" s="22" t="s">
        <v>8</v>
      </c>
      <c r="F8" s="23" t="s">
        <v>6</v>
      </c>
      <c r="G8" s="24" t="s">
        <v>9</v>
      </c>
      <c r="I8" s="25">
        <v>1020</v>
      </c>
      <c r="K8" s="25">
        <v>947</v>
      </c>
    </row>
    <row r="9" spans="3:9" s="18" customFormat="1" ht="21" customHeight="1">
      <c r="C9" s="21">
        <v>1052</v>
      </c>
      <c r="E9" s="22" t="s">
        <v>10</v>
      </c>
      <c r="F9" s="23" t="s">
        <v>6</v>
      </c>
      <c r="G9" s="24" t="s">
        <v>11</v>
      </c>
      <c r="I9" s="25">
        <v>1057</v>
      </c>
    </row>
    <row r="10" spans="3:9" s="18" customFormat="1" ht="21" customHeight="1">
      <c r="C10" s="21">
        <v>927</v>
      </c>
      <c r="E10" s="22" t="s">
        <v>12</v>
      </c>
      <c r="F10" s="23" t="s">
        <v>6</v>
      </c>
      <c r="G10" s="24" t="s">
        <v>13</v>
      </c>
      <c r="I10" s="25">
        <v>1041</v>
      </c>
    </row>
    <row r="11" spans="3:9" s="18" customFormat="1" ht="21" customHeight="1">
      <c r="C11" s="21">
        <v>1005</v>
      </c>
      <c r="E11" s="22" t="s">
        <v>14</v>
      </c>
      <c r="F11" s="23" t="s">
        <v>6</v>
      </c>
      <c r="G11" s="24" t="s">
        <v>15</v>
      </c>
      <c r="I11" s="25">
        <v>1075</v>
      </c>
    </row>
    <row r="12" spans="3:9" s="18" customFormat="1" ht="21" customHeight="1">
      <c r="C12" s="21">
        <v>994</v>
      </c>
      <c r="E12" s="22" t="s">
        <v>16</v>
      </c>
      <c r="F12" s="23" t="s">
        <v>6</v>
      </c>
      <c r="G12" s="24" t="s">
        <v>17</v>
      </c>
      <c r="I12" s="25">
        <v>1007</v>
      </c>
    </row>
    <row r="13" spans="3:9" s="18" customFormat="1" ht="21" customHeight="1">
      <c r="C13" s="21">
        <v>986</v>
      </c>
      <c r="E13" s="22" t="s">
        <v>18</v>
      </c>
      <c r="F13" s="23" t="s">
        <v>6</v>
      </c>
      <c r="G13" s="24" t="s">
        <v>19</v>
      </c>
      <c r="I13" s="25">
        <v>1054</v>
      </c>
    </row>
    <row r="14" spans="1:7" s="20" customFormat="1" ht="10.5" customHeight="1">
      <c r="A14" s="18"/>
      <c r="E14" s="27"/>
      <c r="G14" s="28"/>
    </row>
    <row r="15" spans="1:11" s="18" customFormat="1" ht="21" customHeight="1">
      <c r="A15" s="12"/>
      <c r="B15" s="13"/>
      <c r="C15" s="13"/>
      <c r="D15" s="13"/>
      <c r="E15" s="14" t="s">
        <v>4</v>
      </c>
      <c r="F15" s="29" t="s">
        <v>20</v>
      </c>
      <c r="G15" s="16">
        <v>44948</v>
      </c>
      <c r="H15" s="13"/>
      <c r="I15" s="13"/>
      <c r="J15" s="13"/>
      <c r="K15" s="17"/>
    </row>
    <row r="16" spans="5:7" s="20" customFormat="1" ht="10.5" customHeight="1">
      <c r="E16" s="27"/>
      <c r="G16" s="28"/>
    </row>
    <row r="17" spans="3:9" s="18" customFormat="1" ht="21" customHeight="1">
      <c r="C17" s="30">
        <v>1054</v>
      </c>
      <c r="E17" s="31" t="s">
        <v>10</v>
      </c>
      <c r="F17" s="23" t="s">
        <v>6</v>
      </c>
      <c r="G17" s="32" t="s">
        <v>5</v>
      </c>
      <c r="I17" s="33">
        <v>1093</v>
      </c>
    </row>
    <row r="18" spans="1:11" s="18" customFormat="1" ht="21" customHeight="1">
      <c r="A18" s="30">
        <v>1014</v>
      </c>
      <c r="C18" s="30">
        <v>979</v>
      </c>
      <c r="E18" s="31" t="s">
        <v>9</v>
      </c>
      <c r="F18" s="23" t="s">
        <v>6</v>
      </c>
      <c r="G18" s="32" t="s">
        <v>11</v>
      </c>
      <c r="I18" s="33">
        <v>1045</v>
      </c>
      <c r="K18" s="34"/>
    </row>
    <row r="19" spans="3:9" s="18" customFormat="1" ht="21" customHeight="1">
      <c r="C19" s="30">
        <v>1073</v>
      </c>
      <c r="E19" s="31" t="s">
        <v>19</v>
      </c>
      <c r="F19" s="23" t="s">
        <v>6</v>
      </c>
      <c r="G19" s="32" t="s">
        <v>13</v>
      </c>
      <c r="I19" s="33">
        <v>1045</v>
      </c>
    </row>
    <row r="20" spans="3:9" s="18" customFormat="1" ht="21" customHeight="1">
      <c r="C20" s="30">
        <v>1092</v>
      </c>
      <c r="E20" s="31" t="s">
        <v>15</v>
      </c>
      <c r="F20" s="23" t="s">
        <v>6</v>
      </c>
      <c r="G20" s="32" t="s">
        <v>18</v>
      </c>
      <c r="I20" s="33">
        <v>974</v>
      </c>
    </row>
    <row r="21" spans="3:9" s="18" customFormat="1" ht="21" customHeight="1">
      <c r="C21" s="30">
        <v>979</v>
      </c>
      <c r="E21" s="31" t="s">
        <v>17</v>
      </c>
      <c r="F21" s="23" t="s">
        <v>6</v>
      </c>
      <c r="G21" s="32" t="s">
        <v>12</v>
      </c>
      <c r="I21" s="33">
        <v>920</v>
      </c>
    </row>
    <row r="22" spans="3:9" s="18" customFormat="1" ht="21" customHeight="1">
      <c r="C22" s="30">
        <v>1059</v>
      </c>
      <c r="E22" s="31" t="s">
        <v>21</v>
      </c>
      <c r="F22" s="23" t="s">
        <v>6</v>
      </c>
      <c r="G22" s="32" t="s">
        <v>8</v>
      </c>
      <c r="I22" s="33">
        <v>1042</v>
      </c>
    </row>
    <row r="23" spans="3:11" s="18" customFormat="1" ht="21" customHeight="1">
      <c r="C23" s="30">
        <v>1054</v>
      </c>
      <c r="E23" s="31" t="s">
        <v>14</v>
      </c>
      <c r="F23" s="23" t="s">
        <v>6</v>
      </c>
      <c r="G23" s="32" t="s">
        <v>16</v>
      </c>
      <c r="I23" s="33">
        <v>990</v>
      </c>
      <c r="K23" s="35"/>
    </row>
    <row r="24" spans="5:7" s="20" customFormat="1" ht="10.5" customHeight="1">
      <c r="E24" s="27"/>
      <c r="G24" s="28"/>
    </row>
    <row r="25" spans="1:11" s="18" customFormat="1" ht="21" customHeight="1">
      <c r="A25" s="12"/>
      <c r="B25" s="13"/>
      <c r="C25" s="13"/>
      <c r="D25" s="13"/>
      <c r="E25" s="14" t="s">
        <v>4</v>
      </c>
      <c r="F25" s="29" t="s">
        <v>22</v>
      </c>
      <c r="G25" s="16">
        <v>44962</v>
      </c>
      <c r="H25" s="13"/>
      <c r="I25" s="13"/>
      <c r="J25" s="13"/>
      <c r="K25" s="17"/>
    </row>
    <row r="26" spans="5:7" s="20" customFormat="1" ht="10.5" customHeight="1">
      <c r="E26" s="27"/>
      <c r="G26" s="28"/>
    </row>
    <row r="27" spans="3:11" s="18" customFormat="1" ht="21" customHeight="1">
      <c r="C27" s="36"/>
      <c r="D27" s="37"/>
      <c r="E27" s="36" t="s">
        <v>5</v>
      </c>
      <c r="F27" s="23"/>
      <c r="G27" s="38" t="s">
        <v>14</v>
      </c>
      <c r="H27" s="37"/>
      <c r="I27" s="38"/>
      <c r="J27" s="35"/>
      <c r="K27" s="35"/>
    </row>
    <row r="28" spans="1:11" s="18" customFormat="1" ht="21" customHeight="1">
      <c r="A28" s="39"/>
      <c r="C28" s="36"/>
      <c r="D28" s="37"/>
      <c r="E28" s="36" t="s">
        <v>13</v>
      </c>
      <c r="F28" s="23"/>
      <c r="G28" s="38" t="s">
        <v>9</v>
      </c>
      <c r="H28" s="37"/>
      <c r="I28" s="38"/>
      <c r="J28" s="35"/>
      <c r="K28" s="38"/>
    </row>
    <row r="29" spans="3:11" s="18" customFormat="1" ht="21" customHeight="1">
      <c r="C29" s="36"/>
      <c r="D29" s="37"/>
      <c r="E29" s="36" t="s">
        <v>8</v>
      </c>
      <c r="F29" s="23"/>
      <c r="G29" s="38" t="s">
        <v>19</v>
      </c>
      <c r="H29" s="37"/>
      <c r="I29" s="38"/>
      <c r="J29" s="35"/>
      <c r="K29" s="35"/>
    </row>
    <row r="30" spans="3:11" s="18" customFormat="1" ht="21" customHeight="1">
      <c r="C30" s="36"/>
      <c r="D30" s="37"/>
      <c r="E30" s="36" t="s">
        <v>15</v>
      </c>
      <c r="F30" s="23"/>
      <c r="G30" s="38" t="s">
        <v>10</v>
      </c>
      <c r="H30" s="37"/>
      <c r="I30" s="38"/>
      <c r="J30" s="35"/>
      <c r="K30" s="35"/>
    </row>
    <row r="31" spans="3:11" s="18" customFormat="1" ht="21" customHeight="1">
      <c r="C31" s="36"/>
      <c r="D31" s="37"/>
      <c r="E31" s="36" t="s">
        <v>16</v>
      </c>
      <c r="F31" s="23"/>
      <c r="G31" s="38" t="s">
        <v>12</v>
      </c>
      <c r="H31" s="37"/>
      <c r="I31" s="38"/>
      <c r="J31" s="35"/>
      <c r="K31" s="35"/>
    </row>
    <row r="32" spans="3:11" s="18" customFormat="1" ht="21" customHeight="1">
      <c r="C32" s="36"/>
      <c r="D32" s="37"/>
      <c r="E32" s="36" t="s">
        <v>11</v>
      </c>
      <c r="F32" s="23"/>
      <c r="G32" s="38" t="s">
        <v>17</v>
      </c>
      <c r="H32" s="37"/>
      <c r="I32" s="38"/>
      <c r="J32" s="35"/>
      <c r="K32" s="35"/>
    </row>
    <row r="33" spans="3:11" s="18" customFormat="1" ht="21" customHeight="1">
      <c r="C33" s="36"/>
      <c r="D33" s="37"/>
      <c r="E33" s="36" t="s">
        <v>7</v>
      </c>
      <c r="F33" s="23"/>
      <c r="G33" s="38" t="s">
        <v>18</v>
      </c>
      <c r="H33" s="37"/>
      <c r="I33" s="38"/>
      <c r="J33" s="35"/>
      <c r="K33" s="35"/>
    </row>
    <row r="34" spans="5:7" s="18" customFormat="1" ht="21" customHeight="1">
      <c r="E34" s="40"/>
      <c r="F34" s="23"/>
      <c r="G34" s="35"/>
    </row>
    <row r="35" spans="5:7" s="18" customFormat="1" ht="21" customHeight="1">
      <c r="E35" s="40"/>
      <c r="F35" s="23"/>
      <c r="G35" s="35"/>
    </row>
    <row r="36" spans="1:9" s="10" customFormat="1" ht="46.5" customHeight="1">
      <c r="A36" s="41"/>
      <c r="B36" s="41"/>
      <c r="C36" s="41"/>
      <c r="D36" s="41"/>
      <c r="E36" s="42"/>
      <c r="F36" s="11" t="s">
        <v>23</v>
      </c>
      <c r="G36" s="43"/>
      <c r="H36" s="41"/>
      <c r="I36" s="44"/>
    </row>
    <row r="37" spans="1:11" s="18" customFormat="1" ht="21" customHeight="1">
      <c r="A37" s="12"/>
      <c r="B37" s="13"/>
      <c r="C37" s="13"/>
      <c r="D37" s="13"/>
      <c r="E37" s="14" t="s">
        <v>4</v>
      </c>
      <c r="F37" s="29" t="s">
        <v>24</v>
      </c>
      <c r="G37" s="16">
        <v>44976</v>
      </c>
      <c r="H37" s="45"/>
      <c r="I37" s="13"/>
      <c r="J37" s="13"/>
      <c r="K37" s="17"/>
    </row>
    <row r="38" spans="5:7" s="20" customFormat="1" ht="10.5" customHeight="1">
      <c r="E38" s="27"/>
      <c r="G38" s="28"/>
    </row>
    <row r="39" spans="3:9" s="18" customFormat="1" ht="21" customHeight="1">
      <c r="C39" s="31"/>
      <c r="E39" s="31" t="s">
        <v>7</v>
      </c>
      <c r="F39" s="23" t="s">
        <v>6</v>
      </c>
      <c r="G39" s="32" t="s">
        <v>5</v>
      </c>
      <c r="I39" s="46"/>
    </row>
    <row r="40" spans="1:9" s="18" customFormat="1" ht="21" customHeight="1">
      <c r="A40" s="31"/>
      <c r="C40" s="31"/>
      <c r="E40" s="31" t="s">
        <v>9</v>
      </c>
      <c r="F40" s="23" t="s">
        <v>6</v>
      </c>
      <c r="G40" s="32" t="s">
        <v>8</v>
      </c>
      <c r="I40" s="46"/>
    </row>
    <row r="41" spans="3:9" s="18" customFormat="1" ht="21" customHeight="1">
      <c r="C41" s="31"/>
      <c r="E41" s="31" t="s">
        <v>11</v>
      </c>
      <c r="F41" s="23" t="s">
        <v>6</v>
      </c>
      <c r="G41" s="32" t="s">
        <v>10</v>
      </c>
      <c r="I41" s="46"/>
    </row>
    <row r="42" spans="3:9" s="18" customFormat="1" ht="21" customHeight="1">
      <c r="C42" s="31"/>
      <c r="E42" s="31" t="s">
        <v>13</v>
      </c>
      <c r="F42" s="23" t="s">
        <v>6</v>
      </c>
      <c r="G42" s="32" t="s">
        <v>12</v>
      </c>
      <c r="I42" s="46"/>
    </row>
    <row r="43" spans="3:9" s="18" customFormat="1" ht="21" customHeight="1">
      <c r="C43" s="31"/>
      <c r="E43" s="31" t="s">
        <v>15</v>
      </c>
      <c r="F43" s="23" t="s">
        <v>6</v>
      </c>
      <c r="G43" s="32" t="s">
        <v>14</v>
      </c>
      <c r="I43" s="46"/>
    </row>
    <row r="44" spans="3:9" s="18" customFormat="1" ht="21" customHeight="1">
      <c r="C44" s="31"/>
      <c r="E44" s="31" t="s">
        <v>17</v>
      </c>
      <c r="F44" s="23" t="s">
        <v>6</v>
      </c>
      <c r="G44" s="32" t="s">
        <v>16</v>
      </c>
      <c r="I44" s="46"/>
    </row>
    <row r="45" spans="3:11" s="18" customFormat="1" ht="21" customHeight="1">
      <c r="C45" s="31"/>
      <c r="E45" s="31" t="s">
        <v>19</v>
      </c>
      <c r="F45" s="23" t="s">
        <v>6</v>
      </c>
      <c r="G45" s="32" t="s">
        <v>18</v>
      </c>
      <c r="I45" s="46"/>
      <c r="K45" s="35"/>
    </row>
    <row r="46" spans="5:7" s="20" customFormat="1" ht="10.5" customHeight="1">
      <c r="E46" s="27"/>
      <c r="G46" s="28"/>
    </row>
    <row r="47" spans="1:11" s="18" customFormat="1" ht="21" customHeight="1">
      <c r="A47" s="12"/>
      <c r="B47" s="13"/>
      <c r="C47" s="13"/>
      <c r="D47" s="13"/>
      <c r="E47" s="14" t="s">
        <v>4</v>
      </c>
      <c r="F47" s="29" t="s">
        <v>25</v>
      </c>
      <c r="G47" s="47">
        <v>44990</v>
      </c>
      <c r="H47" s="13"/>
      <c r="I47" s="13"/>
      <c r="J47" s="13"/>
      <c r="K47" s="17"/>
    </row>
    <row r="48" spans="5:7" s="20" customFormat="1" ht="10.5" customHeight="1">
      <c r="E48" s="27"/>
      <c r="G48" s="28"/>
    </row>
    <row r="49" spans="1:9" s="18" customFormat="1" ht="21" customHeight="1">
      <c r="A49" s="40"/>
      <c r="B49" s="40"/>
      <c r="C49" s="31"/>
      <c r="E49" s="31" t="s">
        <v>5</v>
      </c>
      <c r="F49" s="23" t="s">
        <v>6</v>
      </c>
      <c r="G49" s="32" t="s">
        <v>10</v>
      </c>
      <c r="I49" s="46"/>
    </row>
    <row r="50" spans="1:11" s="18" customFormat="1" ht="21" customHeight="1">
      <c r="A50" s="40"/>
      <c r="B50" s="40"/>
      <c r="C50" s="31"/>
      <c r="E50" s="31" t="s">
        <v>11</v>
      </c>
      <c r="F50" s="23" t="s">
        <v>6</v>
      </c>
      <c r="G50" s="32" t="s">
        <v>9</v>
      </c>
      <c r="I50" s="46"/>
      <c r="K50" s="46"/>
    </row>
    <row r="51" spans="1:9" s="18" customFormat="1" ht="21" customHeight="1">
      <c r="A51" s="40"/>
      <c r="B51" s="40"/>
      <c r="C51" s="31"/>
      <c r="E51" s="31" t="s">
        <v>13</v>
      </c>
      <c r="F51" s="23" t="s">
        <v>6</v>
      </c>
      <c r="G51" s="32" t="s">
        <v>19</v>
      </c>
      <c r="I51" s="46"/>
    </row>
    <row r="52" spans="1:9" s="18" customFormat="1" ht="21" customHeight="1">
      <c r="A52" s="40"/>
      <c r="B52" s="40"/>
      <c r="C52" s="31"/>
      <c r="E52" s="31" t="s">
        <v>18</v>
      </c>
      <c r="F52" s="23" t="s">
        <v>6</v>
      </c>
      <c r="G52" s="32" t="s">
        <v>15</v>
      </c>
      <c r="I52" s="46"/>
    </row>
    <row r="53" spans="1:9" s="18" customFormat="1" ht="21" customHeight="1">
      <c r="A53" s="40"/>
      <c r="B53" s="40"/>
      <c r="C53" s="31"/>
      <c r="E53" s="31" t="s">
        <v>12</v>
      </c>
      <c r="F53" s="23" t="s">
        <v>6</v>
      </c>
      <c r="G53" s="32" t="s">
        <v>17</v>
      </c>
      <c r="I53" s="46"/>
    </row>
    <row r="54" spans="1:9" s="18" customFormat="1" ht="21" customHeight="1">
      <c r="A54" s="40"/>
      <c r="B54" s="40"/>
      <c r="C54" s="31"/>
      <c r="E54" s="31" t="s">
        <v>8</v>
      </c>
      <c r="F54" s="23" t="s">
        <v>6</v>
      </c>
      <c r="G54" s="32" t="s">
        <v>21</v>
      </c>
      <c r="I54" s="46"/>
    </row>
    <row r="55" spans="1:9" s="18" customFormat="1" ht="21" customHeight="1">
      <c r="A55" s="20"/>
      <c r="B55" s="40"/>
      <c r="C55" s="31"/>
      <c r="E55" s="31" t="s">
        <v>16</v>
      </c>
      <c r="F55" s="23" t="s">
        <v>6</v>
      </c>
      <c r="G55" s="32" t="s">
        <v>14</v>
      </c>
      <c r="I55" s="46"/>
    </row>
    <row r="56" spans="1:7" s="20" customFormat="1" ht="10.5" customHeight="1">
      <c r="A56" s="18"/>
      <c r="E56" s="27"/>
      <c r="G56" s="28"/>
    </row>
    <row r="57" spans="1:11" s="18" customFormat="1" ht="21" customHeight="1">
      <c r="A57" s="12"/>
      <c r="B57" s="13"/>
      <c r="C57" s="13"/>
      <c r="D57" s="13"/>
      <c r="E57" s="14" t="s">
        <v>4</v>
      </c>
      <c r="F57" s="29" t="s">
        <v>26</v>
      </c>
      <c r="G57" s="16">
        <v>45004</v>
      </c>
      <c r="H57" s="13"/>
      <c r="I57" s="13"/>
      <c r="J57" s="13"/>
      <c r="K57" s="17"/>
    </row>
    <row r="58" spans="1:7" s="20" customFormat="1" ht="10.5" customHeight="1">
      <c r="A58" s="40"/>
      <c r="E58" s="27"/>
      <c r="G58" s="28"/>
    </row>
    <row r="59" spans="1:9" s="18" customFormat="1" ht="21" customHeight="1">
      <c r="A59" s="40"/>
      <c r="B59" s="40"/>
      <c r="C59" s="31"/>
      <c r="E59" s="36" t="s">
        <v>14</v>
      </c>
      <c r="F59" s="23" t="s">
        <v>6</v>
      </c>
      <c r="G59" s="38" t="s">
        <v>5</v>
      </c>
      <c r="I59" s="32"/>
    </row>
    <row r="60" spans="1:9" s="18" customFormat="1" ht="21" customHeight="1">
      <c r="A60" s="31"/>
      <c r="B60" s="40"/>
      <c r="C60" s="31"/>
      <c r="E60" s="36" t="s">
        <v>9</v>
      </c>
      <c r="F60" s="23" t="s">
        <v>6</v>
      </c>
      <c r="G60" s="38" t="s">
        <v>13</v>
      </c>
      <c r="I60" s="32"/>
    </row>
    <row r="61" spans="1:9" s="18" customFormat="1" ht="21" customHeight="1">
      <c r="A61" s="40"/>
      <c r="B61" s="40"/>
      <c r="C61" s="31"/>
      <c r="E61" s="36" t="s">
        <v>19</v>
      </c>
      <c r="F61" s="23" t="s">
        <v>6</v>
      </c>
      <c r="G61" s="38" t="s">
        <v>8</v>
      </c>
      <c r="I61" s="32"/>
    </row>
    <row r="62" spans="1:9" s="18" customFormat="1" ht="21" customHeight="1">
      <c r="A62" s="40"/>
      <c r="B62" s="40"/>
      <c r="C62" s="31"/>
      <c r="E62" s="36" t="s">
        <v>10</v>
      </c>
      <c r="F62" s="23" t="s">
        <v>6</v>
      </c>
      <c r="G62" s="38" t="s">
        <v>15</v>
      </c>
      <c r="I62" s="32"/>
    </row>
    <row r="63" spans="1:9" s="18" customFormat="1" ht="21" customHeight="1">
      <c r="A63" s="40"/>
      <c r="B63" s="40"/>
      <c r="C63" s="31"/>
      <c r="E63" s="36" t="s">
        <v>12</v>
      </c>
      <c r="F63" s="23" t="s">
        <v>6</v>
      </c>
      <c r="G63" s="38" t="s">
        <v>16</v>
      </c>
      <c r="I63" s="32"/>
    </row>
    <row r="64" spans="1:9" s="18" customFormat="1" ht="21" customHeight="1">
      <c r="A64" s="40"/>
      <c r="B64" s="40"/>
      <c r="C64" s="31"/>
      <c r="E64" s="36" t="s">
        <v>17</v>
      </c>
      <c r="F64" s="23" t="s">
        <v>6</v>
      </c>
      <c r="G64" s="38" t="s">
        <v>11</v>
      </c>
      <c r="I64" s="32"/>
    </row>
    <row r="65" spans="2:9" s="18" customFormat="1" ht="21" customHeight="1">
      <c r="B65" s="40"/>
      <c r="C65" s="31"/>
      <c r="E65" s="36" t="s">
        <v>18</v>
      </c>
      <c r="F65" s="23" t="s">
        <v>6</v>
      </c>
      <c r="G65" s="38" t="s">
        <v>7</v>
      </c>
      <c r="I65" s="32"/>
    </row>
    <row r="66" s="18" customFormat="1" ht="21" customHeight="1">
      <c r="G66" s="35"/>
    </row>
    <row r="67" spans="6:7" s="18" customFormat="1" ht="21" customHeight="1">
      <c r="F67" s="48" t="s">
        <v>27</v>
      </c>
      <c r="G67" s="35"/>
    </row>
    <row r="68" spans="6:7" s="18" customFormat="1" ht="21" customHeight="1">
      <c r="F68" s="48" t="s">
        <v>28</v>
      </c>
      <c r="G68" s="35"/>
    </row>
    <row r="69" spans="6:7" s="18" customFormat="1" ht="21" customHeight="1">
      <c r="F69" s="48"/>
      <c r="G69" s="35"/>
    </row>
    <row r="70" s="49" customFormat="1" ht="21" customHeight="1">
      <c r="F70" s="50" t="s">
        <v>29</v>
      </c>
    </row>
    <row r="71" s="49" customFormat="1" ht="21" customHeight="1">
      <c r="F71" s="50" t="s">
        <v>30</v>
      </c>
    </row>
    <row r="72" s="18" customFormat="1" ht="21" customHeight="1">
      <c r="F72" s="48"/>
    </row>
    <row r="73" s="18" customFormat="1" ht="21" customHeight="1">
      <c r="F73" s="48"/>
    </row>
    <row r="74" s="18" customFormat="1" ht="21" customHeight="1">
      <c r="F74" s="48"/>
    </row>
    <row r="75" s="18" customFormat="1" ht="21" customHeight="1">
      <c r="F75" s="48"/>
    </row>
    <row r="76" s="18" customFormat="1" ht="21" customHeight="1">
      <c r="F76" s="48"/>
    </row>
    <row r="77" s="18" customFormat="1" ht="21" customHeight="1">
      <c r="F77" s="48"/>
    </row>
    <row r="78" s="18" customFormat="1" ht="21" customHeight="1">
      <c r="F78" s="48"/>
    </row>
    <row r="79" s="18" customFormat="1" ht="21" customHeight="1">
      <c r="F79" s="48"/>
    </row>
    <row r="80" s="18" customFormat="1" ht="21" customHeight="1">
      <c r="F80" s="48"/>
    </row>
    <row r="81" s="18" customFormat="1" ht="21" customHeight="1">
      <c r="F81" s="48"/>
    </row>
    <row r="82" s="18" customFormat="1" ht="21" customHeight="1">
      <c r="F82" s="48"/>
    </row>
    <row r="83" s="18" customFormat="1" ht="21" customHeight="1">
      <c r="F83" s="48"/>
    </row>
    <row r="84" s="18" customFormat="1" ht="21" customHeight="1">
      <c r="F84" s="48"/>
    </row>
    <row r="85" s="18" customFormat="1" ht="21" customHeight="1">
      <c r="F85" s="48"/>
    </row>
    <row r="86" s="18" customFormat="1" ht="21" customHeight="1">
      <c r="F86" s="48"/>
    </row>
    <row r="87" s="18" customFormat="1" ht="21" customHeight="1">
      <c r="F87" s="48"/>
    </row>
    <row r="88" spans="1:6" s="18" customFormat="1" ht="21" customHeight="1">
      <c r="A88" s="1"/>
      <c r="E88" s="1"/>
      <c r="F88" s="48"/>
    </row>
    <row r="89" ht="12.75" customHeight="1">
      <c r="F89" s="51"/>
    </row>
    <row r="90" ht="12.75" customHeight="1">
      <c r="F90" s="51"/>
    </row>
    <row r="91" ht="12.75" customHeight="1">
      <c r="F91" s="51"/>
    </row>
    <row r="92" ht="12.75" customHeight="1">
      <c r="F92" s="51"/>
    </row>
    <row r="93" ht="12.75" customHeight="1">
      <c r="F93" s="51"/>
    </row>
    <row r="94" ht="12.75" customHeight="1">
      <c r="F94" s="51"/>
    </row>
    <row r="95" ht="12.75" customHeight="1">
      <c r="F95" s="51"/>
    </row>
    <row r="96" ht="12.75" customHeight="1">
      <c r="F96" s="51"/>
    </row>
  </sheetData>
  <sheetProtection selectLockedCells="1" selectUnlockedCells="1"/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G36" sqref="G36"/>
    </sheetView>
  </sheetViews>
  <sheetFormatPr defaultColWidth="10.8515625" defaultRowHeight="12.75"/>
  <cols>
    <col min="1" max="1" width="3.57421875" style="52" customWidth="1"/>
    <col min="2" max="2" width="24.57421875" style="52" customWidth="1"/>
    <col min="3" max="3" width="19.8515625" style="52" customWidth="1"/>
    <col min="4" max="4" width="6.7109375" style="52" customWidth="1"/>
    <col min="5" max="6" width="6.7109375" style="53" customWidth="1"/>
    <col min="7" max="7" width="6.7109375" style="52" customWidth="1"/>
    <col min="8" max="8" width="6.7109375" style="53" customWidth="1"/>
    <col min="9" max="9" width="6.7109375" style="52" customWidth="1"/>
    <col min="10" max="10" width="7.7109375" style="52" customWidth="1"/>
    <col min="11" max="11" width="9.421875" style="52" customWidth="1"/>
    <col min="12" max="16384" width="10.8515625" style="52" customWidth="1"/>
  </cols>
  <sheetData>
    <row r="1" spans="1:11" s="59" customFormat="1" ht="40.5">
      <c r="A1" s="54"/>
      <c r="B1" s="55"/>
      <c r="C1" s="56"/>
      <c r="D1" s="55"/>
      <c r="E1" s="56"/>
      <c r="F1" s="55"/>
      <c r="G1" s="57"/>
      <c r="H1" s="56"/>
      <c r="I1" s="56"/>
      <c r="J1" s="56"/>
      <c r="K1" s="58" t="s">
        <v>0</v>
      </c>
    </row>
    <row r="2" spans="1:11" s="65" customFormat="1" ht="23.25">
      <c r="A2" s="60"/>
      <c r="B2" s="61"/>
      <c r="C2" s="61"/>
      <c r="D2" s="62"/>
      <c r="E2" s="61"/>
      <c r="F2" s="62"/>
      <c r="G2" s="63"/>
      <c r="H2" s="61"/>
      <c r="I2" s="61"/>
      <c r="J2" s="61"/>
      <c r="K2" s="64" t="s">
        <v>31</v>
      </c>
    </row>
    <row r="3" spans="1:11" s="71" customFormat="1" ht="30.75">
      <c r="A3" s="66"/>
      <c r="B3" s="67"/>
      <c r="C3" s="67"/>
      <c r="D3" s="68"/>
      <c r="E3" s="67"/>
      <c r="F3" s="68"/>
      <c r="G3" s="69"/>
      <c r="H3" s="67"/>
      <c r="I3" s="67"/>
      <c r="J3" s="67"/>
      <c r="K3" s="70" t="s">
        <v>1</v>
      </c>
    </row>
    <row r="4" spans="1:11" s="59" customFormat="1" ht="40.5">
      <c r="A4" s="72"/>
      <c r="B4" s="73"/>
      <c r="C4" s="74"/>
      <c r="D4" s="75"/>
      <c r="E4" s="76"/>
      <c r="F4" s="76"/>
      <c r="G4" s="75"/>
      <c r="H4" s="76"/>
      <c r="I4" s="75"/>
      <c r="J4" s="75"/>
      <c r="K4" s="77" t="s">
        <v>32</v>
      </c>
    </row>
    <row r="5" spans="1:11" s="82" customFormat="1" ht="21">
      <c r="A5" s="78"/>
      <c r="B5" s="79"/>
      <c r="C5" s="79"/>
      <c r="D5" s="79"/>
      <c r="E5" s="80"/>
      <c r="F5" s="80"/>
      <c r="G5" s="79"/>
      <c r="H5" s="80"/>
      <c r="I5" s="79"/>
      <c r="J5" s="79"/>
      <c r="K5" s="81" t="s">
        <v>33</v>
      </c>
    </row>
    <row r="6" spans="1:11" s="82" customFormat="1" ht="21">
      <c r="A6" s="78"/>
      <c r="B6" s="83">
        <v>44948</v>
      </c>
      <c r="C6" s="79"/>
      <c r="D6" s="79"/>
      <c r="E6" s="80"/>
      <c r="F6" s="80"/>
      <c r="G6" s="79"/>
      <c r="H6" s="80"/>
      <c r="I6" s="79"/>
      <c r="J6" s="79"/>
      <c r="K6" s="81" t="s">
        <v>34</v>
      </c>
    </row>
    <row r="7" spans="1:11" ht="13.5">
      <c r="A7" s="84"/>
      <c r="B7" s="85"/>
      <c r="C7" s="85"/>
      <c r="D7" s="85"/>
      <c r="E7" s="86"/>
      <c r="F7" s="86"/>
      <c r="G7" s="85"/>
      <c r="H7" s="86"/>
      <c r="I7" s="85"/>
      <c r="J7" s="85"/>
      <c r="K7" s="87"/>
    </row>
    <row r="8" spans="1:11" s="93" customFormat="1" ht="25.5">
      <c r="A8" s="88" t="s">
        <v>35</v>
      </c>
      <c r="B8" s="89"/>
      <c r="C8" s="90"/>
      <c r="D8" s="91"/>
      <c r="E8" s="91"/>
      <c r="F8" s="91"/>
      <c r="G8" s="91"/>
      <c r="H8" s="91"/>
      <c r="I8" s="91"/>
      <c r="J8" s="91"/>
      <c r="K8" s="92"/>
    </row>
    <row r="9" spans="1:12" ht="13.5">
      <c r="A9" s="84"/>
      <c r="B9" s="85"/>
      <c r="C9" s="85"/>
      <c r="D9" s="85"/>
      <c r="E9" s="86"/>
      <c r="F9" s="86"/>
      <c r="G9" s="85"/>
      <c r="H9" s="86"/>
      <c r="I9" s="85"/>
      <c r="J9" s="85"/>
      <c r="K9" s="87"/>
      <c r="L9" s="53"/>
    </row>
    <row r="10" spans="1:12" s="102" customFormat="1" ht="15">
      <c r="A10" s="94" t="s">
        <v>36</v>
      </c>
      <c r="B10" s="95"/>
      <c r="C10" s="96" t="s">
        <v>6</v>
      </c>
      <c r="D10" s="96" t="s">
        <v>5</v>
      </c>
      <c r="E10" s="97"/>
      <c r="F10" s="97"/>
      <c r="G10" s="95"/>
      <c r="H10" s="98">
        <v>1054</v>
      </c>
      <c r="I10" s="99" t="s">
        <v>6</v>
      </c>
      <c r="J10" s="98">
        <v>1093</v>
      </c>
      <c r="K10" s="100"/>
      <c r="L10" s="101"/>
    </row>
    <row r="11" spans="1:12" s="102" customFormat="1" ht="15">
      <c r="A11" s="94" t="s">
        <v>9</v>
      </c>
      <c r="B11" s="95"/>
      <c r="C11" s="96" t="s">
        <v>6</v>
      </c>
      <c r="D11" s="96" t="s">
        <v>11</v>
      </c>
      <c r="E11" s="97"/>
      <c r="F11" s="97"/>
      <c r="G11" s="95">
        <v>1014</v>
      </c>
      <c r="H11" s="98">
        <v>979</v>
      </c>
      <c r="I11" s="99" t="s">
        <v>6</v>
      </c>
      <c r="J11" s="98">
        <v>1045</v>
      </c>
      <c r="K11" s="100"/>
      <c r="L11" s="101"/>
    </row>
    <row r="12" spans="1:12" s="102" customFormat="1" ht="15">
      <c r="A12" s="94" t="s">
        <v>19</v>
      </c>
      <c r="B12" s="95"/>
      <c r="C12" s="96" t="s">
        <v>6</v>
      </c>
      <c r="D12" s="96" t="s">
        <v>37</v>
      </c>
      <c r="E12" s="97"/>
      <c r="F12" s="97"/>
      <c r="G12" s="95"/>
      <c r="H12" s="98">
        <v>1073</v>
      </c>
      <c r="I12" s="99" t="s">
        <v>6</v>
      </c>
      <c r="J12" s="98">
        <v>1045</v>
      </c>
      <c r="K12" s="100"/>
      <c r="L12" s="101"/>
    </row>
    <row r="13" spans="1:12" s="102" customFormat="1" ht="15">
      <c r="A13" s="94" t="s">
        <v>15</v>
      </c>
      <c r="B13" s="95"/>
      <c r="C13" s="96" t="s">
        <v>6</v>
      </c>
      <c r="D13" s="96" t="s">
        <v>18</v>
      </c>
      <c r="E13" s="97"/>
      <c r="F13" s="97"/>
      <c r="G13" s="95"/>
      <c r="H13" s="98">
        <v>1092</v>
      </c>
      <c r="I13" s="99" t="s">
        <v>6</v>
      </c>
      <c r="J13" s="98">
        <v>974</v>
      </c>
      <c r="K13" s="100"/>
      <c r="L13" s="101"/>
    </row>
    <row r="14" spans="1:11" s="103" customFormat="1" ht="15">
      <c r="A14" s="94" t="s">
        <v>17</v>
      </c>
      <c r="B14" s="96"/>
      <c r="C14" s="96" t="s">
        <v>6</v>
      </c>
      <c r="D14" s="96" t="s">
        <v>12</v>
      </c>
      <c r="E14" s="96"/>
      <c r="F14" s="96"/>
      <c r="G14" s="96"/>
      <c r="H14" s="98">
        <v>979</v>
      </c>
      <c r="I14" s="99" t="s">
        <v>6</v>
      </c>
      <c r="J14" s="98">
        <v>920</v>
      </c>
      <c r="K14" s="100"/>
    </row>
    <row r="15" spans="1:12" s="102" customFormat="1" ht="15">
      <c r="A15" s="94" t="s">
        <v>7</v>
      </c>
      <c r="B15" s="95"/>
      <c r="C15" s="96" t="s">
        <v>6</v>
      </c>
      <c r="D15" s="96" t="s">
        <v>8</v>
      </c>
      <c r="E15" s="97"/>
      <c r="F15" s="97"/>
      <c r="G15" s="95"/>
      <c r="H15" s="98">
        <v>1059</v>
      </c>
      <c r="I15" s="99" t="s">
        <v>6</v>
      </c>
      <c r="J15" s="98">
        <v>1042</v>
      </c>
      <c r="K15" s="100"/>
      <c r="L15" s="101"/>
    </row>
    <row r="16" spans="1:12" s="102" customFormat="1" ht="15">
      <c r="A16" s="94" t="s">
        <v>14</v>
      </c>
      <c r="B16" s="95"/>
      <c r="C16" s="96" t="s">
        <v>6</v>
      </c>
      <c r="D16" s="96" t="s">
        <v>16</v>
      </c>
      <c r="E16" s="97"/>
      <c r="F16" s="97"/>
      <c r="G16" s="95"/>
      <c r="H16" s="98">
        <v>1054</v>
      </c>
      <c r="I16" s="99" t="s">
        <v>6</v>
      </c>
      <c r="J16" s="98">
        <v>990</v>
      </c>
      <c r="K16" s="100"/>
      <c r="L16" s="101"/>
    </row>
    <row r="17" spans="1:12" s="102" customFormat="1" ht="15">
      <c r="A17" s="94"/>
      <c r="B17" s="95"/>
      <c r="C17" s="96"/>
      <c r="D17" s="96"/>
      <c r="E17" s="97"/>
      <c r="F17" s="97"/>
      <c r="G17" s="95"/>
      <c r="H17" s="98"/>
      <c r="I17" s="99"/>
      <c r="J17" s="99"/>
      <c r="K17" s="100"/>
      <c r="L17" s="101"/>
    </row>
    <row r="18" spans="1:12" ht="15">
      <c r="A18" s="84"/>
      <c r="B18" s="85"/>
      <c r="C18" s="85"/>
      <c r="D18" s="85"/>
      <c r="E18" s="86"/>
      <c r="F18" s="86"/>
      <c r="G18" s="85"/>
      <c r="H18" s="86"/>
      <c r="I18" s="99"/>
      <c r="J18" s="86"/>
      <c r="K18" s="104"/>
      <c r="L18" s="53"/>
    </row>
    <row r="19" spans="1:12" ht="13.5">
      <c r="A19" s="84"/>
      <c r="B19" s="85"/>
      <c r="C19" s="85"/>
      <c r="D19" s="85"/>
      <c r="E19" s="86"/>
      <c r="F19" s="86"/>
      <c r="G19" s="85"/>
      <c r="H19" s="86"/>
      <c r="I19" s="85"/>
      <c r="J19" s="85"/>
      <c r="K19" s="87"/>
      <c r="L19" s="53"/>
    </row>
    <row r="20" spans="1:12" s="93" customFormat="1" ht="25.5">
      <c r="A20" s="105" t="s">
        <v>38</v>
      </c>
      <c r="B20" s="89"/>
      <c r="C20" s="90"/>
      <c r="D20" s="91"/>
      <c r="E20" s="91"/>
      <c r="F20" s="91"/>
      <c r="G20" s="91"/>
      <c r="H20" s="91"/>
      <c r="I20" s="91"/>
      <c r="J20" s="91"/>
      <c r="K20" s="92"/>
      <c r="L20" s="106"/>
    </row>
    <row r="21" spans="1:12" ht="13.5">
      <c r="A21" s="107"/>
      <c r="B21" s="108"/>
      <c r="C21" s="109"/>
      <c r="D21" s="109"/>
      <c r="E21" s="109"/>
      <c r="F21" s="109"/>
      <c r="G21" s="109"/>
      <c r="H21" s="109"/>
      <c r="I21" s="109"/>
      <c r="J21" s="109"/>
      <c r="K21" s="110"/>
      <c r="L21" s="53"/>
    </row>
    <row r="22" spans="1:12" s="102" customFormat="1" ht="15">
      <c r="A22" s="111"/>
      <c r="B22" s="112" t="s">
        <v>39</v>
      </c>
      <c r="C22" s="113"/>
      <c r="D22" s="113" t="s">
        <v>40</v>
      </c>
      <c r="E22" s="113" t="s">
        <v>41</v>
      </c>
      <c r="F22" s="113" t="s">
        <v>42</v>
      </c>
      <c r="G22" s="113" t="s">
        <v>43</v>
      </c>
      <c r="H22" s="113" t="s">
        <v>44</v>
      </c>
      <c r="I22" s="113" t="s">
        <v>45</v>
      </c>
      <c r="J22" s="113" t="s">
        <v>46</v>
      </c>
      <c r="K22" s="114" t="s">
        <v>47</v>
      </c>
      <c r="L22" s="101"/>
    </row>
    <row r="23" spans="1:12" s="102" customFormat="1" ht="17.25">
      <c r="A23" s="115">
        <v>1</v>
      </c>
      <c r="B23" s="116" t="s">
        <v>5</v>
      </c>
      <c r="C23" s="117">
        <v>2</v>
      </c>
      <c r="D23" s="118">
        <v>1114</v>
      </c>
      <c r="E23" s="119">
        <v>1093</v>
      </c>
      <c r="F23" s="119"/>
      <c r="G23" s="119"/>
      <c r="H23" s="119"/>
      <c r="I23" s="119"/>
      <c r="J23" s="120">
        <f aca="true" t="shared" si="0" ref="J23:J37">IF(SUM(D23:I23)=0," ",SUM(D23:I23))</f>
        <v>2207</v>
      </c>
      <c r="K23" s="121">
        <f aca="true" t="shared" si="1" ref="K23:K37">IF(D23=0," ",AVERAGE(D23:I23))</f>
        <v>1103.5</v>
      </c>
      <c r="L23" s="101"/>
    </row>
    <row r="24" spans="1:12" s="102" customFormat="1" ht="17.25">
      <c r="A24" s="122">
        <v>2</v>
      </c>
      <c r="B24" s="123" t="s">
        <v>15</v>
      </c>
      <c r="C24" s="124">
        <v>2</v>
      </c>
      <c r="D24" s="125">
        <v>1075</v>
      </c>
      <c r="E24" s="126">
        <v>1092</v>
      </c>
      <c r="F24" s="126"/>
      <c r="G24" s="126"/>
      <c r="H24" s="126"/>
      <c r="I24" s="126"/>
      <c r="J24" s="127">
        <f t="shared" si="0"/>
        <v>2167</v>
      </c>
      <c r="K24" s="128">
        <f t="shared" si="1"/>
        <v>1083.5</v>
      </c>
      <c r="L24" s="101"/>
    </row>
    <row r="25" spans="1:12" s="102" customFormat="1" ht="17.25">
      <c r="A25" s="129">
        <v>3</v>
      </c>
      <c r="B25" s="130" t="s">
        <v>7</v>
      </c>
      <c r="C25" s="131">
        <v>2</v>
      </c>
      <c r="D25" s="132">
        <v>1070</v>
      </c>
      <c r="E25" s="133">
        <v>1059</v>
      </c>
      <c r="F25" s="133"/>
      <c r="G25" s="133"/>
      <c r="H25" s="133"/>
      <c r="I25" s="133"/>
      <c r="J25" s="134">
        <f t="shared" si="0"/>
        <v>2129</v>
      </c>
      <c r="K25" s="135">
        <f t="shared" si="1"/>
        <v>1064.5</v>
      </c>
      <c r="L25" s="101"/>
    </row>
    <row r="26" spans="1:12" s="102" customFormat="1" ht="17.25">
      <c r="A26" s="136">
        <v>4</v>
      </c>
      <c r="B26" s="137" t="s">
        <v>19</v>
      </c>
      <c r="C26" s="138">
        <v>2</v>
      </c>
      <c r="D26" s="139">
        <v>1054</v>
      </c>
      <c r="E26" s="140">
        <v>1073</v>
      </c>
      <c r="F26" s="140"/>
      <c r="G26" s="140"/>
      <c r="H26" s="140"/>
      <c r="I26" s="140"/>
      <c r="J26" s="141">
        <f t="shared" si="0"/>
        <v>2127</v>
      </c>
      <c r="K26" s="142">
        <f t="shared" si="1"/>
        <v>1063.5</v>
      </c>
      <c r="L26" s="101"/>
    </row>
    <row r="27" spans="1:12" s="102" customFormat="1" ht="17.25">
      <c r="A27" s="143">
        <v>5</v>
      </c>
      <c r="B27" s="144" t="s">
        <v>8</v>
      </c>
      <c r="C27" s="145">
        <v>2</v>
      </c>
      <c r="D27" s="146">
        <v>1071</v>
      </c>
      <c r="E27" s="147">
        <v>1042</v>
      </c>
      <c r="F27" s="147"/>
      <c r="G27" s="147"/>
      <c r="H27" s="147"/>
      <c r="I27" s="147"/>
      <c r="J27" s="148">
        <f t="shared" si="0"/>
        <v>2113</v>
      </c>
      <c r="K27" s="149">
        <f t="shared" si="1"/>
        <v>1056.5</v>
      </c>
      <c r="L27" s="101"/>
    </row>
    <row r="28" spans="1:12" s="102" customFormat="1" ht="17.25">
      <c r="A28" s="143">
        <v>6</v>
      </c>
      <c r="B28" s="144" t="s">
        <v>36</v>
      </c>
      <c r="C28" s="145">
        <v>2</v>
      </c>
      <c r="D28" s="150">
        <v>1052</v>
      </c>
      <c r="E28" s="147">
        <v>1054</v>
      </c>
      <c r="F28" s="147"/>
      <c r="G28" s="147"/>
      <c r="H28" s="147"/>
      <c r="I28" s="147"/>
      <c r="J28" s="148">
        <f t="shared" si="0"/>
        <v>2106</v>
      </c>
      <c r="K28" s="149">
        <f t="shared" si="1"/>
        <v>1053</v>
      </c>
      <c r="L28" s="101"/>
    </row>
    <row r="29" spans="1:12" s="102" customFormat="1" ht="17.25">
      <c r="A29" s="143">
        <v>7</v>
      </c>
      <c r="B29" s="144" t="s">
        <v>11</v>
      </c>
      <c r="C29" s="145">
        <v>2</v>
      </c>
      <c r="D29" s="151">
        <v>1057</v>
      </c>
      <c r="E29" s="152">
        <v>1045</v>
      </c>
      <c r="F29" s="152"/>
      <c r="G29" s="152"/>
      <c r="H29" s="152"/>
      <c r="I29" s="152"/>
      <c r="J29" s="148">
        <f t="shared" si="0"/>
        <v>2102</v>
      </c>
      <c r="K29" s="149">
        <f t="shared" si="1"/>
        <v>1051</v>
      </c>
      <c r="L29" s="101"/>
    </row>
    <row r="30" spans="1:12" s="102" customFormat="1" ht="17.25">
      <c r="A30" s="143">
        <v>8</v>
      </c>
      <c r="B30" s="144" t="s">
        <v>37</v>
      </c>
      <c r="C30" s="145">
        <v>2</v>
      </c>
      <c r="D30" s="150">
        <v>1041</v>
      </c>
      <c r="E30" s="147">
        <v>1045</v>
      </c>
      <c r="F30" s="147"/>
      <c r="G30" s="147"/>
      <c r="H30" s="147"/>
      <c r="I30" s="147"/>
      <c r="J30" s="148">
        <f t="shared" si="0"/>
        <v>2086</v>
      </c>
      <c r="K30" s="149">
        <f t="shared" si="1"/>
        <v>1043</v>
      </c>
      <c r="L30" s="101"/>
    </row>
    <row r="31" spans="1:12" s="102" customFormat="1" ht="17.25">
      <c r="A31" s="143">
        <v>9</v>
      </c>
      <c r="B31" s="144" t="s">
        <v>14</v>
      </c>
      <c r="C31" s="145">
        <v>2</v>
      </c>
      <c r="D31" s="150">
        <v>1005</v>
      </c>
      <c r="E31" s="152">
        <v>1054</v>
      </c>
      <c r="F31" s="152"/>
      <c r="G31" s="152"/>
      <c r="H31" s="152"/>
      <c r="I31" s="152"/>
      <c r="J31" s="148">
        <f t="shared" si="0"/>
        <v>2059</v>
      </c>
      <c r="K31" s="149">
        <f t="shared" si="1"/>
        <v>1029.5</v>
      </c>
      <c r="L31" s="101"/>
    </row>
    <row r="32" spans="1:12" s="102" customFormat="1" ht="17.25">
      <c r="A32" s="143">
        <v>10</v>
      </c>
      <c r="B32" s="144" t="s">
        <v>48</v>
      </c>
      <c r="C32" s="145">
        <v>2</v>
      </c>
      <c r="D32" s="150">
        <v>1020</v>
      </c>
      <c r="E32" s="152">
        <v>1014</v>
      </c>
      <c r="F32" s="152"/>
      <c r="G32" s="152"/>
      <c r="H32" s="152"/>
      <c r="I32" s="152"/>
      <c r="J32" s="148">
        <f t="shared" si="0"/>
        <v>2034</v>
      </c>
      <c r="K32" s="149">
        <f t="shared" si="1"/>
        <v>1017</v>
      </c>
      <c r="L32" s="101"/>
    </row>
    <row r="33" spans="1:12" s="102" customFormat="1" ht="17.25">
      <c r="A33" s="143">
        <v>11</v>
      </c>
      <c r="B33" s="144" t="s">
        <v>17</v>
      </c>
      <c r="C33" s="145">
        <v>2</v>
      </c>
      <c r="D33" s="150">
        <v>1007</v>
      </c>
      <c r="E33" s="152">
        <v>979</v>
      </c>
      <c r="F33" s="152"/>
      <c r="G33" s="152"/>
      <c r="H33" s="152"/>
      <c r="I33" s="152"/>
      <c r="J33" s="148">
        <f t="shared" si="0"/>
        <v>1986</v>
      </c>
      <c r="K33" s="149">
        <f t="shared" si="1"/>
        <v>993</v>
      </c>
      <c r="L33" s="101"/>
    </row>
    <row r="34" spans="1:12" s="102" customFormat="1" ht="17.25">
      <c r="A34" s="143">
        <v>12</v>
      </c>
      <c r="B34" s="153" t="s">
        <v>16</v>
      </c>
      <c r="C34" s="145">
        <v>2</v>
      </c>
      <c r="D34" s="150">
        <v>994</v>
      </c>
      <c r="E34" s="152">
        <v>990</v>
      </c>
      <c r="F34" s="152"/>
      <c r="G34" s="152"/>
      <c r="H34" s="152"/>
      <c r="I34" s="152"/>
      <c r="J34" s="148">
        <f t="shared" si="0"/>
        <v>1984</v>
      </c>
      <c r="K34" s="149">
        <f t="shared" si="1"/>
        <v>992</v>
      </c>
      <c r="L34" s="101"/>
    </row>
    <row r="35" spans="1:12" s="102" customFormat="1" ht="17.25">
      <c r="A35" s="143">
        <v>13</v>
      </c>
      <c r="B35" s="153" t="s">
        <v>18</v>
      </c>
      <c r="C35" s="145">
        <v>2</v>
      </c>
      <c r="D35" s="150">
        <v>986</v>
      </c>
      <c r="E35" s="152">
        <v>974</v>
      </c>
      <c r="F35" s="152"/>
      <c r="G35" s="152"/>
      <c r="H35" s="152"/>
      <c r="I35" s="152"/>
      <c r="J35" s="148">
        <f t="shared" si="0"/>
        <v>1960</v>
      </c>
      <c r="K35" s="149">
        <f t="shared" si="1"/>
        <v>980</v>
      </c>
      <c r="L35" s="101"/>
    </row>
    <row r="36" spans="1:12" s="102" customFormat="1" ht="17.25">
      <c r="A36" s="143">
        <v>14</v>
      </c>
      <c r="B36" s="144" t="s">
        <v>49</v>
      </c>
      <c r="C36" s="145">
        <v>2</v>
      </c>
      <c r="D36" s="150">
        <v>947</v>
      </c>
      <c r="E36" s="147">
        <v>979</v>
      </c>
      <c r="F36" s="147"/>
      <c r="G36" s="147"/>
      <c r="H36" s="147"/>
      <c r="I36" s="147"/>
      <c r="J36" s="148">
        <f t="shared" si="0"/>
        <v>1926</v>
      </c>
      <c r="K36" s="149">
        <f t="shared" si="1"/>
        <v>963</v>
      </c>
      <c r="L36" s="101"/>
    </row>
    <row r="37" spans="1:12" s="102" customFormat="1" ht="17.25">
      <c r="A37" s="154">
        <v>15</v>
      </c>
      <c r="B37" s="155" t="s">
        <v>12</v>
      </c>
      <c r="C37" s="156">
        <v>2</v>
      </c>
      <c r="D37" s="157">
        <v>927</v>
      </c>
      <c r="E37" s="158">
        <v>920</v>
      </c>
      <c r="F37" s="158"/>
      <c r="G37" s="158"/>
      <c r="H37" s="158"/>
      <c r="I37" s="158"/>
      <c r="J37" s="159">
        <f t="shared" si="0"/>
        <v>1847</v>
      </c>
      <c r="K37" s="160">
        <f t="shared" si="1"/>
        <v>923.5</v>
      </c>
      <c r="L37" s="101"/>
    </row>
    <row r="38" spans="1:11" ht="13.5">
      <c r="A38" s="161"/>
      <c r="B38" s="108"/>
      <c r="C38" s="109"/>
      <c r="D38" s="109"/>
      <c r="E38" s="86"/>
      <c r="F38" s="86"/>
      <c r="G38" s="86"/>
      <c r="H38" s="86"/>
      <c r="I38" s="86"/>
      <c r="J38" s="86"/>
      <c r="K38" s="162"/>
    </row>
    <row r="39" spans="1:11" s="93" customFormat="1" ht="25.5">
      <c r="A39" s="105" t="s">
        <v>50</v>
      </c>
      <c r="B39" s="89"/>
      <c r="C39" s="90"/>
      <c r="D39" s="91"/>
      <c r="E39" s="91"/>
      <c r="F39" s="91"/>
      <c r="G39" s="91"/>
      <c r="H39" s="91"/>
      <c r="I39" s="91"/>
      <c r="J39" s="91"/>
      <c r="K39" s="92"/>
    </row>
    <row r="40" spans="1:11" ht="13.5">
      <c r="A40" s="161"/>
      <c r="B40" s="108"/>
      <c r="C40" s="109"/>
      <c r="D40" s="109"/>
      <c r="E40" s="86"/>
      <c r="F40" s="86"/>
      <c r="G40" s="86"/>
      <c r="H40" s="86"/>
      <c r="I40" s="86"/>
      <c r="J40" s="86"/>
      <c r="K40" s="162"/>
    </row>
    <row r="41" spans="1:11" s="102" customFormat="1" ht="15">
      <c r="A41" s="163">
        <v>1</v>
      </c>
      <c r="B41" s="164" t="s">
        <v>51</v>
      </c>
      <c r="C41" s="165" t="s">
        <v>15</v>
      </c>
      <c r="D41" s="166"/>
      <c r="E41" s="167">
        <v>373</v>
      </c>
      <c r="F41" s="166"/>
      <c r="G41" s="166"/>
      <c r="H41" s="117"/>
      <c r="I41" s="166"/>
      <c r="J41" s="117"/>
      <c r="K41" s="168"/>
    </row>
    <row r="42" spans="1:11" s="102" customFormat="1" ht="15">
      <c r="A42" s="169">
        <v>2</v>
      </c>
      <c r="B42" s="170" t="s">
        <v>52</v>
      </c>
      <c r="C42" s="170" t="s">
        <v>10</v>
      </c>
      <c r="D42" s="171"/>
      <c r="E42" s="172">
        <v>371</v>
      </c>
      <c r="F42" s="171"/>
      <c r="G42" s="171"/>
      <c r="H42" s="124"/>
      <c r="I42" s="171"/>
      <c r="J42" s="124"/>
      <c r="K42" s="173"/>
    </row>
    <row r="43" spans="1:11" s="102" customFormat="1" ht="15">
      <c r="A43" s="174">
        <v>3</v>
      </c>
      <c r="B43" s="175" t="s">
        <v>53</v>
      </c>
      <c r="C43" s="175" t="s">
        <v>14</v>
      </c>
      <c r="D43" s="176"/>
      <c r="E43" s="177">
        <v>370</v>
      </c>
      <c r="F43" s="176"/>
      <c r="G43" s="176"/>
      <c r="H43" s="131"/>
      <c r="I43" s="176"/>
      <c r="J43" s="131"/>
      <c r="K43" s="178"/>
    </row>
    <row r="44" spans="1:11" s="102" customFormat="1" ht="15">
      <c r="A44" s="99"/>
      <c r="B44" s="179"/>
      <c r="C44" s="180"/>
      <c r="D44" s="181"/>
      <c r="E44" s="181"/>
      <c r="F44" s="181"/>
      <c r="G44" s="99"/>
      <c r="H44" s="99"/>
      <c r="I44" s="99"/>
      <c r="J44" s="99"/>
      <c r="K44" s="182"/>
    </row>
    <row r="45" spans="1:11" ht="13.5">
      <c r="A45" s="86"/>
      <c r="B45" s="108"/>
      <c r="C45" s="109"/>
      <c r="D45" s="109"/>
      <c r="E45" s="86"/>
      <c r="F45" s="86"/>
      <c r="G45" s="86"/>
      <c r="H45" s="86"/>
      <c r="I45" s="86"/>
      <c r="J45" s="86"/>
      <c r="K45" s="183"/>
    </row>
    <row r="46" spans="1:11" ht="13.5">
      <c r="A46" s="86"/>
      <c r="B46" s="108"/>
      <c r="C46" s="109"/>
      <c r="D46" s="109"/>
      <c r="E46" s="86"/>
      <c r="F46" s="86"/>
      <c r="G46" s="86"/>
      <c r="H46" s="86"/>
      <c r="I46" s="86"/>
      <c r="J46" s="86"/>
      <c r="K46" s="183"/>
    </row>
    <row r="47" spans="1:11" ht="13.5">
      <c r="A47" s="86"/>
      <c r="B47" s="108"/>
      <c r="C47" s="109"/>
      <c r="D47" s="109"/>
      <c r="E47" s="86"/>
      <c r="F47" s="86"/>
      <c r="G47" s="86"/>
      <c r="H47" s="86"/>
      <c r="I47" s="86"/>
      <c r="J47" s="86"/>
      <c r="K47" s="183"/>
    </row>
    <row r="48" spans="1:11" s="93" customFormat="1" ht="25.5">
      <c r="A48" s="105" t="s">
        <v>54</v>
      </c>
      <c r="B48" s="89"/>
      <c r="C48" s="90"/>
      <c r="D48" s="91"/>
      <c r="E48" s="91"/>
      <c r="F48" s="91"/>
      <c r="G48" s="91"/>
      <c r="H48" s="91"/>
      <c r="I48" s="91"/>
      <c r="J48" s="91"/>
      <c r="K48" s="92"/>
    </row>
    <row r="49" spans="1:11" ht="13.5">
      <c r="A49" s="107"/>
      <c r="B49" s="108"/>
      <c r="C49" s="108"/>
      <c r="D49" s="109"/>
      <c r="E49" s="109"/>
      <c r="F49" s="109"/>
      <c r="G49" s="109"/>
      <c r="H49" s="109"/>
      <c r="I49" s="109"/>
      <c r="J49" s="109"/>
      <c r="K49" s="184"/>
    </row>
    <row r="50" spans="1:11" s="102" customFormat="1" ht="15">
      <c r="A50" s="111"/>
      <c r="B50" s="112" t="s">
        <v>55</v>
      </c>
      <c r="C50" s="112" t="s">
        <v>39</v>
      </c>
      <c r="D50" s="113" t="s">
        <v>40</v>
      </c>
      <c r="E50" s="113" t="s">
        <v>41</v>
      </c>
      <c r="F50" s="113" t="s">
        <v>42</v>
      </c>
      <c r="G50" s="113" t="s">
        <v>43</v>
      </c>
      <c r="H50" s="113" t="s">
        <v>44</v>
      </c>
      <c r="I50" s="113" t="s">
        <v>45</v>
      </c>
      <c r="J50" s="113" t="s">
        <v>46</v>
      </c>
      <c r="K50" s="185" t="s">
        <v>47</v>
      </c>
    </row>
    <row r="51" spans="1:11" s="102" customFormat="1" ht="15">
      <c r="A51" s="163">
        <v>1</v>
      </c>
      <c r="B51" s="186" t="s">
        <v>56</v>
      </c>
      <c r="C51" s="165" t="s">
        <v>5</v>
      </c>
      <c r="D51" s="187">
        <v>371</v>
      </c>
      <c r="E51" s="188">
        <v>369</v>
      </c>
      <c r="F51" s="166"/>
      <c r="G51" s="166"/>
      <c r="H51" s="166"/>
      <c r="I51" s="166"/>
      <c r="J51" s="189">
        <f aca="true" t="shared" si="2" ref="J51:J82">IF(SUM(I51,H51,G51,F51,E51,D51)=0," ",SUM(I51,H51,G51,F51,E51,D51))</f>
        <v>740</v>
      </c>
      <c r="K51" s="190">
        <f aca="true" t="shared" si="3" ref="K51:K82">IF(SUM(I51,H51,G51,F51,E51,D51)=0," ",AVERAGE(I51,H51,G51,F51,E51,D51))</f>
        <v>370</v>
      </c>
    </row>
    <row r="52" spans="1:11" s="102" customFormat="1" ht="15">
      <c r="A52" s="169">
        <v>2</v>
      </c>
      <c r="B52" s="191" t="s">
        <v>51</v>
      </c>
      <c r="C52" s="170" t="s">
        <v>15</v>
      </c>
      <c r="D52" s="192">
        <v>365</v>
      </c>
      <c r="E52" s="193">
        <v>373</v>
      </c>
      <c r="F52" s="194"/>
      <c r="G52" s="194"/>
      <c r="H52" s="194"/>
      <c r="I52" s="194"/>
      <c r="J52" s="195">
        <f t="shared" si="2"/>
        <v>738</v>
      </c>
      <c r="K52" s="196">
        <f t="shared" si="3"/>
        <v>369</v>
      </c>
    </row>
    <row r="53" spans="1:11" s="102" customFormat="1" ht="15">
      <c r="A53" s="174">
        <v>3</v>
      </c>
      <c r="B53" s="197" t="s">
        <v>53</v>
      </c>
      <c r="C53" s="198" t="s">
        <v>14</v>
      </c>
      <c r="D53" s="199">
        <v>363</v>
      </c>
      <c r="E53" s="200">
        <v>370</v>
      </c>
      <c r="F53" s="176"/>
      <c r="G53" s="176"/>
      <c r="H53" s="176"/>
      <c r="I53" s="176"/>
      <c r="J53" s="201">
        <f t="shared" si="2"/>
        <v>733</v>
      </c>
      <c r="K53" s="202">
        <f t="shared" si="3"/>
        <v>366.5</v>
      </c>
    </row>
    <row r="54" spans="1:11" s="102" customFormat="1" ht="15">
      <c r="A54" s="203">
        <v>4</v>
      </c>
      <c r="B54" s="179" t="s">
        <v>57</v>
      </c>
      <c r="C54" s="180" t="s">
        <v>7</v>
      </c>
      <c r="D54" s="204">
        <v>371</v>
      </c>
      <c r="E54" s="205">
        <v>361</v>
      </c>
      <c r="F54" s="206"/>
      <c r="G54" s="206"/>
      <c r="H54" s="206"/>
      <c r="I54" s="206"/>
      <c r="J54" s="207">
        <f t="shared" si="2"/>
        <v>732</v>
      </c>
      <c r="K54" s="208">
        <f t="shared" si="3"/>
        <v>366</v>
      </c>
    </row>
    <row r="55" spans="1:11" s="102" customFormat="1" ht="15">
      <c r="A55" s="203">
        <v>5</v>
      </c>
      <c r="B55" s="209" t="s">
        <v>58</v>
      </c>
      <c r="C55" s="210" t="s">
        <v>13</v>
      </c>
      <c r="D55" s="211">
        <v>370</v>
      </c>
      <c r="E55" s="212">
        <v>360</v>
      </c>
      <c r="F55" s="213"/>
      <c r="G55" s="213"/>
      <c r="H55" s="213"/>
      <c r="I55" s="213"/>
      <c r="J55" s="214">
        <f t="shared" si="2"/>
        <v>730</v>
      </c>
      <c r="K55" s="215">
        <f t="shared" si="3"/>
        <v>365</v>
      </c>
    </row>
    <row r="56" spans="1:11" s="102" customFormat="1" ht="15">
      <c r="A56" s="203">
        <v>6</v>
      </c>
      <c r="B56" s="209" t="s">
        <v>59</v>
      </c>
      <c r="C56" s="210" t="s">
        <v>18</v>
      </c>
      <c r="D56" s="211">
        <v>361</v>
      </c>
      <c r="E56" s="212">
        <v>367</v>
      </c>
      <c r="F56" s="213"/>
      <c r="G56" s="213"/>
      <c r="H56" s="213"/>
      <c r="I56" s="213"/>
      <c r="J56" s="214">
        <f t="shared" si="2"/>
        <v>728</v>
      </c>
      <c r="K56" s="215">
        <f t="shared" si="3"/>
        <v>364</v>
      </c>
    </row>
    <row r="57" spans="1:11" s="102" customFormat="1" ht="15">
      <c r="A57" s="203">
        <v>7</v>
      </c>
      <c r="B57" s="209" t="s">
        <v>52</v>
      </c>
      <c r="C57" s="210" t="s">
        <v>10</v>
      </c>
      <c r="D57" s="211">
        <v>355</v>
      </c>
      <c r="E57" s="212">
        <v>371</v>
      </c>
      <c r="F57" s="213"/>
      <c r="G57" s="213"/>
      <c r="H57" s="213"/>
      <c r="I57" s="213"/>
      <c r="J57" s="214">
        <f t="shared" si="2"/>
        <v>726</v>
      </c>
      <c r="K57" s="215">
        <f t="shared" si="3"/>
        <v>363</v>
      </c>
    </row>
    <row r="58" spans="1:11" s="102" customFormat="1" ht="15">
      <c r="A58" s="203">
        <v>8</v>
      </c>
      <c r="B58" s="216" t="s">
        <v>60</v>
      </c>
      <c r="C58" s="180" t="s">
        <v>19</v>
      </c>
      <c r="D58" s="211">
        <v>362</v>
      </c>
      <c r="E58" s="212">
        <v>362</v>
      </c>
      <c r="F58" s="206"/>
      <c r="G58" s="206"/>
      <c r="H58" s="206"/>
      <c r="I58" s="206"/>
      <c r="J58" s="207">
        <f t="shared" si="2"/>
        <v>724</v>
      </c>
      <c r="K58" s="208">
        <f t="shared" si="3"/>
        <v>362</v>
      </c>
    </row>
    <row r="59" spans="1:11" s="102" customFormat="1" ht="15">
      <c r="A59" s="203">
        <v>9</v>
      </c>
      <c r="B59" s="216" t="s">
        <v>61</v>
      </c>
      <c r="C59" s="180" t="s">
        <v>5</v>
      </c>
      <c r="D59" s="211">
        <v>362</v>
      </c>
      <c r="E59" s="212">
        <v>359</v>
      </c>
      <c r="F59" s="206"/>
      <c r="G59" s="206"/>
      <c r="H59" s="206"/>
      <c r="I59" s="206"/>
      <c r="J59" s="207">
        <f t="shared" si="2"/>
        <v>721</v>
      </c>
      <c r="K59" s="208">
        <f t="shared" si="3"/>
        <v>360.5</v>
      </c>
    </row>
    <row r="60" spans="1:11" s="102" customFormat="1" ht="15">
      <c r="A60" s="203">
        <v>10</v>
      </c>
      <c r="B60" s="209" t="s">
        <v>62</v>
      </c>
      <c r="C60" s="210" t="s">
        <v>15</v>
      </c>
      <c r="D60" s="211">
        <v>357</v>
      </c>
      <c r="E60" s="212">
        <v>359</v>
      </c>
      <c r="F60" s="213"/>
      <c r="G60" s="213"/>
      <c r="H60" s="213"/>
      <c r="I60" s="213"/>
      <c r="J60" s="214">
        <f t="shared" si="2"/>
        <v>716</v>
      </c>
      <c r="K60" s="215">
        <f t="shared" si="3"/>
        <v>358</v>
      </c>
    </row>
    <row r="61" spans="1:11" s="102" customFormat="1" ht="15">
      <c r="A61" s="217">
        <v>11</v>
      </c>
      <c r="B61" s="216" t="s">
        <v>63</v>
      </c>
      <c r="C61" s="180" t="s">
        <v>7</v>
      </c>
      <c r="D61" s="211">
        <v>353</v>
      </c>
      <c r="E61" s="212">
        <v>361</v>
      </c>
      <c r="F61" s="206"/>
      <c r="G61" s="206"/>
      <c r="H61" s="206"/>
      <c r="I61" s="206"/>
      <c r="J61" s="207">
        <f t="shared" si="2"/>
        <v>714</v>
      </c>
      <c r="K61" s="208">
        <f t="shared" si="3"/>
        <v>357</v>
      </c>
    </row>
    <row r="62" spans="1:11" s="102" customFormat="1" ht="15">
      <c r="A62" s="217">
        <v>12</v>
      </c>
      <c r="B62" s="179" t="s">
        <v>64</v>
      </c>
      <c r="C62" s="180" t="s">
        <v>5</v>
      </c>
      <c r="D62" s="204">
        <v>348</v>
      </c>
      <c r="E62" s="205">
        <v>365</v>
      </c>
      <c r="F62" s="206"/>
      <c r="G62" s="206"/>
      <c r="H62" s="206"/>
      <c r="I62" s="206"/>
      <c r="J62" s="207">
        <f t="shared" si="2"/>
        <v>713</v>
      </c>
      <c r="K62" s="208">
        <f t="shared" si="3"/>
        <v>356.5</v>
      </c>
    </row>
    <row r="63" spans="1:11" s="102" customFormat="1" ht="15">
      <c r="A63" s="217">
        <v>13</v>
      </c>
      <c r="B63" s="218" t="s">
        <v>65</v>
      </c>
      <c r="C63" s="210" t="s">
        <v>15</v>
      </c>
      <c r="D63" s="211">
        <v>353</v>
      </c>
      <c r="E63" s="212">
        <v>360</v>
      </c>
      <c r="F63" s="213"/>
      <c r="G63" s="213"/>
      <c r="H63" s="213"/>
      <c r="I63" s="213"/>
      <c r="J63" s="214">
        <f t="shared" si="2"/>
        <v>713</v>
      </c>
      <c r="K63" s="215">
        <f t="shared" si="3"/>
        <v>356.5</v>
      </c>
    </row>
    <row r="64" spans="1:11" s="102" customFormat="1" ht="15">
      <c r="A64" s="217">
        <v>14</v>
      </c>
      <c r="B64" s="179" t="s">
        <v>66</v>
      </c>
      <c r="C64" s="180" t="s">
        <v>5</v>
      </c>
      <c r="D64" s="204">
        <v>381</v>
      </c>
      <c r="E64" s="205">
        <v>332</v>
      </c>
      <c r="F64" s="206"/>
      <c r="G64" s="206"/>
      <c r="H64" s="206"/>
      <c r="I64" s="206"/>
      <c r="J64" s="207">
        <f t="shared" si="2"/>
        <v>713</v>
      </c>
      <c r="K64" s="208">
        <f t="shared" si="3"/>
        <v>356.5</v>
      </c>
    </row>
    <row r="65" spans="1:11" s="102" customFormat="1" ht="15">
      <c r="A65" s="172">
        <v>15</v>
      </c>
      <c r="B65" s="216" t="s">
        <v>67</v>
      </c>
      <c r="C65" s="180" t="s">
        <v>19</v>
      </c>
      <c r="D65" s="211">
        <v>356</v>
      </c>
      <c r="E65" s="212">
        <v>356</v>
      </c>
      <c r="F65" s="206"/>
      <c r="G65" s="206"/>
      <c r="H65" s="206"/>
      <c r="I65" s="206"/>
      <c r="J65" s="207">
        <f t="shared" si="2"/>
        <v>712</v>
      </c>
      <c r="K65" s="208">
        <f t="shared" si="3"/>
        <v>356</v>
      </c>
    </row>
    <row r="66" spans="1:11" s="102" customFormat="1" ht="15">
      <c r="A66" s="172">
        <v>16</v>
      </c>
      <c r="B66" s="209" t="s">
        <v>68</v>
      </c>
      <c r="C66" s="210" t="s">
        <v>8</v>
      </c>
      <c r="D66" s="211">
        <v>358</v>
      </c>
      <c r="E66" s="212">
        <v>352</v>
      </c>
      <c r="F66" s="213"/>
      <c r="G66" s="213"/>
      <c r="H66" s="213"/>
      <c r="I66" s="213"/>
      <c r="J66" s="214">
        <f t="shared" si="2"/>
        <v>710</v>
      </c>
      <c r="K66" s="215">
        <f t="shared" si="3"/>
        <v>355</v>
      </c>
    </row>
    <row r="67" spans="1:11" s="102" customFormat="1" ht="14.25" customHeight="1">
      <c r="A67" s="172">
        <v>17</v>
      </c>
      <c r="B67" s="209" t="s">
        <v>69</v>
      </c>
      <c r="C67" s="210" t="s">
        <v>10</v>
      </c>
      <c r="D67" s="211">
        <v>356</v>
      </c>
      <c r="E67" s="212">
        <v>351</v>
      </c>
      <c r="F67" s="213"/>
      <c r="G67" s="213"/>
      <c r="H67" s="213"/>
      <c r="I67" s="213"/>
      <c r="J67" s="214">
        <f t="shared" si="2"/>
        <v>707</v>
      </c>
      <c r="K67" s="215">
        <f t="shared" si="3"/>
        <v>353.5</v>
      </c>
    </row>
    <row r="68" spans="1:11" s="102" customFormat="1" ht="15">
      <c r="A68" s="172">
        <v>18</v>
      </c>
      <c r="B68" s="209" t="s">
        <v>70</v>
      </c>
      <c r="C68" s="210" t="s">
        <v>8</v>
      </c>
      <c r="D68" s="211">
        <v>360</v>
      </c>
      <c r="E68" s="212">
        <v>342</v>
      </c>
      <c r="F68" s="213"/>
      <c r="G68" s="213"/>
      <c r="H68" s="213"/>
      <c r="I68" s="213"/>
      <c r="J68" s="214">
        <f t="shared" si="2"/>
        <v>702</v>
      </c>
      <c r="K68" s="215">
        <f t="shared" si="3"/>
        <v>351</v>
      </c>
    </row>
    <row r="69" spans="1:11" s="102" customFormat="1" ht="15">
      <c r="A69" s="172">
        <v>19</v>
      </c>
      <c r="B69" s="209" t="s">
        <v>71</v>
      </c>
      <c r="C69" s="210" t="s">
        <v>8</v>
      </c>
      <c r="D69" s="211">
        <v>353</v>
      </c>
      <c r="E69" s="212">
        <v>348</v>
      </c>
      <c r="F69" s="213"/>
      <c r="G69" s="213"/>
      <c r="H69" s="213"/>
      <c r="I69" s="213"/>
      <c r="J69" s="214">
        <f t="shared" si="2"/>
        <v>701</v>
      </c>
      <c r="K69" s="215">
        <f t="shared" si="3"/>
        <v>350.5</v>
      </c>
    </row>
    <row r="70" spans="1:11" s="102" customFormat="1" ht="15">
      <c r="A70" s="219">
        <v>20</v>
      </c>
      <c r="B70" s="209" t="s">
        <v>72</v>
      </c>
      <c r="C70" s="210" t="s">
        <v>73</v>
      </c>
      <c r="D70" s="211">
        <v>343</v>
      </c>
      <c r="E70" s="212">
        <v>357</v>
      </c>
      <c r="F70" s="213"/>
      <c r="G70" s="213"/>
      <c r="H70" s="213"/>
      <c r="I70" s="213"/>
      <c r="J70" s="214">
        <f t="shared" si="2"/>
        <v>700</v>
      </c>
      <c r="K70" s="215">
        <f t="shared" si="3"/>
        <v>350</v>
      </c>
    </row>
    <row r="71" spans="1:11" s="102" customFormat="1" ht="15">
      <c r="A71" s="219">
        <v>21</v>
      </c>
      <c r="B71" s="209" t="s">
        <v>74</v>
      </c>
      <c r="C71" s="210" t="s">
        <v>13</v>
      </c>
      <c r="D71" s="211">
        <v>341</v>
      </c>
      <c r="E71" s="212">
        <v>353</v>
      </c>
      <c r="F71" s="213"/>
      <c r="G71" s="213"/>
      <c r="H71" s="213"/>
      <c r="I71" s="213"/>
      <c r="J71" s="214">
        <f t="shared" si="2"/>
        <v>694</v>
      </c>
      <c r="K71" s="215">
        <f t="shared" si="3"/>
        <v>347</v>
      </c>
    </row>
    <row r="72" spans="1:11" s="102" customFormat="1" ht="15">
      <c r="A72" s="219">
        <v>22</v>
      </c>
      <c r="B72" s="218" t="s">
        <v>75</v>
      </c>
      <c r="C72" s="210" t="s">
        <v>73</v>
      </c>
      <c r="D72" s="211">
        <v>348</v>
      </c>
      <c r="E72" s="212">
        <v>345</v>
      </c>
      <c r="F72" s="213"/>
      <c r="G72" s="213"/>
      <c r="H72" s="213"/>
      <c r="I72" s="213"/>
      <c r="J72" s="214">
        <f t="shared" si="2"/>
        <v>693</v>
      </c>
      <c r="K72" s="215">
        <f t="shared" si="3"/>
        <v>346.5</v>
      </c>
    </row>
    <row r="73" spans="1:11" s="102" customFormat="1" ht="15">
      <c r="A73" s="219">
        <v>23</v>
      </c>
      <c r="B73" s="209" t="s">
        <v>76</v>
      </c>
      <c r="C73" s="210" t="s">
        <v>73</v>
      </c>
      <c r="D73" s="211">
        <v>362</v>
      </c>
      <c r="E73" s="212">
        <v>330</v>
      </c>
      <c r="F73" s="213"/>
      <c r="G73" s="213"/>
      <c r="H73" s="213"/>
      <c r="I73" s="213"/>
      <c r="J73" s="214">
        <f t="shared" si="2"/>
        <v>692</v>
      </c>
      <c r="K73" s="215">
        <f t="shared" si="3"/>
        <v>346</v>
      </c>
    </row>
    <row r="74" spans="1:11" s="102" customFormat="1" ht="15">
      <c r="A74" s="219">
        <v>24</v>
      </c>
      <c r="B74" s="209" t="s">
        <v>77</v>
      </c>
      <c r="C74" s="210" t="s">
        <v>73</v>
      </c>
      <c r="D74" s="211">
        <v>347</v>
      </c>
      <c r="E74" s="212">
        <v>343</v>
      </c>
      <c r="F74" s="213"/>
      <c r="G74" s="213"/>
      <c r="H74" s="213"/>
      <c r="I74" s="213"/>
      <c r="J74" s="214">
        <f t="shared" si="2"/>
        <v>690</v>
      </c>
      <c r="K74" s="215">
        <f t="shared" si="3"/>
        <v>345</v>
      </c>
    </row>
    <row r="75" spans="1:11" s="102" customFormat="1" ht="15">
      <c r="A75" s="219">
        <v>25</v>
      </c>
      <c r="B75" s="209" t="s">
        <v>78</v>
      </c>
      <c r="C75" s="220" t="s">
        <v>48</v>
      </c>
      <c r="D75" s="211">
        <v>334</v>
      </c>
      <c r="E75" s="212">
        <v>353</v>
      </c>
      <c r="F75" s="213"/>
      <c r="G75" s="213"/>
      <c r="H75" s="213"/>
      <c r="I75" s="213"/>
      <c r="J75" s="214">
        <f t="shared" si="2"/>
        <v>687</v>
      </c>
      <c r="K75" s="215">
        <f t="shared" si="3"/>
        <v>343.5</v>
      </c>
    </row>
    <row r="76" spans="1:11" s="102" customFormat="1" ht="15">
      <c r="A76" s="219">
        <v>26</v>
      </c>
      <c r="B76" s="209" t="s">
        <v>79</v>
      </c>
      <c r="C76" s="210" t="s">
        <v>12</v>
      </c>
      <c r="D76" s="211">
        <v>329</v>
      </c>
      <c r="E76" s="212">
        <v>353</v>
      </c>
      <c r="F76" s="213"/>
      <c r="G76" s="213"/>
      <c r="H76" s="213"/>
      <c r="I76" s="213"/>
      <c r="J76" s="214">
        <f t="shared" si="2"/>
        <v>682</v>
      </c>
      <c r="K76" s="215">
        <f t="shared" si="3"/>
        <v>341</v>
      </c>
    </row>
    <row r="77" spans="1:11" s="102" customFormat="1" ht="15">
      <c r="A77" s="219">
        <v>27</v>
      </c>
      <c r="B77" s="216" t="s">
        <v>80</v>
      </c>
      <c r="C77" s="180" t="s">
        <v>7</v>
      </c>
      <c r="D77" s="211">
        <v>344</v>
      </c>
      <c r="E77" s="212">
        <v>337</v>
      </c>
      <c r="F77" s="206"/>
      <c r="G77" s="206"/>
      <c r="H77" s="206"/>
      <c r="I77" s="206"/>
      <c r="J77" s="207">
        <f t="shared" si="2"/>
        <v>681</v>
      </c>
      <c r="K77" s="208">
        <f t="shared" si="3"/>
        <v>340.5</v>
      </c>
    </row>
    <row r="78" spans="1:11" s="102" customFormat="1" ht="15">
      <c r="A78" s="219">
        <v>28</v>
      </c>
      <c r="B78" s="221" t="s">
        <v>81</v>
      </c>
      <c r="C78" s="220" t="s">
        <v>16</v>
      </c>
      <c r="D78" s="211">
        <v>343</v>
      </c>
      <c r="E78" s="212">
        <v>336</v>
      </c>
      <c r="F78" s="206"/>
      <c r="G78" s="206"/>
      <c r="H78" s="206"/>
      <c r="I78" s="206"/>
      <c r="J78" s="207">
        <f t="shared" si="2"/>
        <v>679</v>
      </c>
      <c r="K78" s="208">
        <f t="shared" si="3"/>
        <v>339.5</v>
      </c>
    </row>
    <row r="79" spans="1:11" s="102" customFormat="1" ht="15">
      <c r="A79" s="219">
        <v>29</v>
      </c>
      <c r="B79" s="209" t="s">
        <v>82</v>
      </c>
      <c r="C79" s="220" t="s">
        <v>49</v>
      </c>
      <c r="D79" s="211">
        <v>326</v>
      </c>
      <c r="E79" s="212">
        <v>345</v>
      </c>
      <c r="F79" s="213"/>
      <c r="G79" s="213"/>
      <c r="H79" s="213"/>
      <c r="I79" s="213"/>
      <c r="J79" s="214">
        <f t="shared" si="2"/>
        <v>671</v>
      </c>
      <c r="K79" s="215">
        <f t="shared" si="3"/>
        <v>335.5</v>
      </c>
    </row>
    <row r="80" spans="1:11" s="102" customFormat="1" ht="15">
      <c r="A80" s="219">
        <v>30</v>
      </c>
      <c r="B80" s="209" t="s">
        <v>83</v>
      </c>
      <c r="C80" s="210" t="s">
        <v>17</v>
      </c>
      <c r="D80" s="211">
        <v>330</v>
      </c>
      <c r="E80" s="212">
        <v>340</v>
      </c>
      <c r="F80" s="213"/>
      <c r="G80" s="213"/>
      <c r="H80" s="213"/>
      <c r="I80" s="213"/>
      <c r="J80" s="214">
        <f t="shared" si="2"/>
        <v>670</v>
      </c>
      <c r="K80" s="215">
        <f t="shared" si="3"/>
        <v>335</v>
      </c>
    </row>
    <row r="81" spans="1:11" ht="15">
      <c r="A81" s="219">
        <v>32</v>
      </c>
      <c r="B81" s="209" t="s">
        <v>84</v>
      </c>
      <c r="C81" s="210" t="s">
        <v>10</v>
      </c>
      <c r="D81" s="211">
        <v>341</v>
      </c>
      <c r="E81" s="212">
        <v>327</v>
      </c>
      <c r="F81" s="213"/>
      <c r="G81" s="213"/>
      <c r="H81" s="213"/>
      <c r="I81" s="213"/>
      <c r="J81" s="214">
        <f t="shared" si="2"/>
        <v>668</v>
      </c>
      <c r="K81" s="215">
        <f t="shared" si="3"/>
        <v>334</v>
      </c>
    </row>
    <row r="82" spans="1:11" ht="15">
      <c r="A82" s="172">
        <v>33</v>
      </c>
      <c r="B82" s="209" t="s">
        <v>85</v>
      </c>
      <c r="C82" s="210" t="s">
        <v>15</v>
      </c>
      <c r="D82" s="211">
        <v>316</v>
      </c>
      <c r="E82" s="212">
        <v>348</v>
      </c>
      <c r="F82" s="213"/>
      <c r="G82" s="213"/>
      <c r="H82" s="213"/>
      <c r="I82" s="213"/>
      <c r="J82" s="214">
        <f t="shared" si="2"/>
        <v>664</v>
      </c>
      <c r="K82" s="215">
        <f t="shared" si="3"/>
        <v>332</v>
      </c>
    </row>
    <row r="83" spans="1:11" ht="15">
      <c r="A83" s="172">
        <v>34</v>
      </c>
      <c r="B83" s="216" t="s">
        <v>86</v>
      </c>
      <c r="C83" s="180" t="s">
        <v>7</v>
      </c>
      <c r="D83" s="211">
        <v>346</v>
      </c>
      <c r="E83" s="212">
        <v>318</v>
      </c>
      <c r="F83" s="206"/>
      <c r="G83" s="206"/>
      <c r="H83" s="206"/>
      <c r="I83" s="206"/>
      <c r="J83" s="207">
        <f aca="true" t="shared" si="4" ref="J83:J114">IF(SUM(I83,H83,G83,F83,E83,D83)=0," ",SUM(I83,H83,G83,F83,E83,D83))</f>
        <v>664</v>
      </c>
      <c r="K83" s="208">
        <f aca="true" t="shared" si="5" ref="K83:K117">IF(SUM(I83,H83,G83,F83,E83,D83)=0," ",AVERAGE(I83,H83,G83,F83,E83,D83))</f>
        <v>332</v>
      </c>
    </row>
    <row r="84" spans="1:11" ht="15">
      <c r="A84" s="172">
        <v>35</v>
      </c>
      <c r="B84" s="216" t="s">
        <v>87</v>
      </c>
      <c r="C84" s="180" t="s">
        <v>14</v>
      </c>
      <c r="D84" s="211">
        <v>314</v>
      </c>
      <c r="E84" s="212">
        <v>349</v>
      </c>
      <c r="F84" s="206"/>
      <c r="G84" s="206"/>
      <c r="H84" s="206"/>
      <c r="I84" s="206"/>
      <c r="J84" s="207">
        <f t="shared" si="4"/>
        <v>663</v>
      </c>
      <c r="K84" s="208">
        <f t="shared" si="5"/>
        <v>331.5</v>
      </c>
    </row>
    <row r="85" spans="1:11" ht="15">
      <c r="A85" s="172">
        <v>36</v>
      </c>
      <c r="B85" s="216" t="s">
        <v>88</v>
      </c>
      <c r="C85" s="180" t="s">
        <v>14</v>
      </c>
      <c r="D85" s="211">
        <v>328</v>
      </c>
      <c r="E85" s="212">
        <v>335</v>
      </c>
      <c r="F85" s="206"/>
      <c r="G85" s="206"/>
      <c r="H85" s="206"/>
      <c r="I85" s="206"/>
      <c r="J85" s="207">
        <f t="shared" si="4"/>
        <v>663</v>
      </c>
      <c r="K85" s="208">
        <f t="shared" si="5"/>
        <v>331.5</v>
      </c>
    </row>
    <row r="86" spans="1:11" ht="15">
      <c r="A86" s="172">
        <v>37</v>
      </c>
      <c r="B86" s="209" t="s">
        <v>89</v>
      </c>
      <c r="C86" s="210" t="s">
        <v>18</v>
      </c>
      <c r="D86" s="211">
        <v>333</v>
      </c>
      <c r="E86" s="212">
        <v>330</v>
      </c>
      <c r="F86" s="213"/>
      <c r="G86" s="213"/>
      <c r="H86" s="213"/>
      <c r="I86" s="213"/>
      <c r="J86" s="214">
        <f t="shared" si="4"/>
        <v>663</v>
      </c>
      <c r="K86" s="215">
        <f t="shared" si="5"/>
        <v>331.5</v>
      </c>
    </row>
    <row r="87" spans="1:11" ht="15">
      <c r="A87" s="172">
        <v>38</v>
      </c>
      <c r="B87" s="216" t="s">
        <v>90</v>
      </c>
      <c r="C87" s="180" t="s">
        <v>19</v>
      </c>
      <c r="D87" s="211">
        <v>336</v>
      </c>
      <c r="E87" s="212">
        <v>327</v>
      </c>
      <c r="F87" s="206"/>
      <c r="G87" s="206"/>
      <c r="H87" s="206"/>
      <c r="I87" s="206"/>
      <c r="J87" s="207">
        <f t="shared" si="4"/>
        <v>663</v>
      </c>
      <c r="K87" s="208">
        <f t="shared" si="5"/>
        <v>331.5</v>
      </c>
    </row>
    <row r="88" spans="1:11" ht="15">
      <c r="A88" s="172">
        <v>39</v>
      </c>
      <c r="B88" s="221" t="s">
        <v>91</v>
      </c>
      <c r="C88" s="220" t="s">
        <v>48</v>
      </c>
      <c r="D88" s="211">
        <v>327</v>
      </c>
      <c r="E88" s="212">
        <v>335</v>
      </c>
      <c r="F88" s="206"/>
      <c r="G88" s="206"/>
      <c r="H88" s="206"/>
      <c r="I88" s="206"/>
      <c r="J88" s="207">
        <f t="shared" si="4"/>
        <v>662</v>
      </c>
      <c r="K88" s="208">
        <f t="shared" si="5"/>
        <v>331</v>
      </c>
    </row>
    <row r="89" spans="1:11" ht="15">
      <c r="A89" s="172">
        <v>40</v>
      </c>
      <c r="B89" s="209" t="s">
        <v>92</v>
      </c>
      <c r="C89" s="210" t="s">
        <v>13</v>
      </c>
      <c r="D89" s="211">
        <v>330</v>
      </c>
      <c r="E89" s="212">
        <v>332</v>
      </c>
      <c r="F89" s="213"/>
      <c r="G89" s="213"/>
      <c r="H89" s="213"/>
      <c r="I89" s="213"/>
      <c r="J89" s="214">
        <f t="shared" si="4"/>
        <v>662</v>
      </c>
      <c r="K89" s="215">
        <f t="shared" si="5"/>
        <v>331</v>
      </c>
    </row>
    <row r="90" spans="1:11" ht="15">
      <c r="A90" s="172">
        <v>41</v>
      </c>
      <c r="B90" s="209" t="s">
        <v>93</v>
      </c>
      <c r="C90" s="210" t="s">
        <v>8</v>
      </c>
      <c r="D90" s="211">
        <v>314</v>
      </c>
      <c r="E90" s="212">
        <v>347</v>
      </c>
      <c r="F90" s="213"/>
      <c r="G90" s="213"/>
      <c r="H90" s="213"/>
      <c r="I90" s="213"/>
      <c r="J90" s="214">
        <f t="shared" si="4"/>
        <v>661</v>
      </c>
      <c r="K90" s="215">
        <f t="shared" si="5"/>
        <v>330.5</v>
      </c>
    </row>
    <row r="91" spans="1:11" ht="15">
      <c r="A91" s="219">
        <v>42</v>
      </c>
      <c r="B91" s="221" t="s">
        <v>94</v>
      </c>
      <c r="C91" s="220" t="s">
        <v>16</v>
      </c>
      <c r="D91" s="211">
        <v>333</v>
      </c>
      <c r="E91" s="212">
        <v>327</v>
      </c>
      <c r="F91" s="206"/>
      <c r="G91" s="206"/>
      <c r="H91" s="206"/>
      <c r="I91" s="206"/>
      <c r="J91" s="207">
        <f t="shared" si="4"/>
        <v>660</v>
      </c>
      <c r="K91" s="208">
        <f t="shared" si="5"/>
        <v>330</v>
      </c>
    </row>
    <row r="92" spans="1:11" ht="15">
      <c r="A92" s="219">
        <v>43</v>
      </c>
      <c r="B92" s="221" t="s">
        <v>95</v>
      </c>
      <c r="C92" s="220" t="s">
        <v>48</v>
      </c>
      <c r="D92" s="211">
        <v>334</v>
      </c>
      <c r="E92" s="212">
        <v>326</v>
      </c>
      <c r="F92" s="206"/>
      <c r="G92" s="206"/>
      <c r="H92" s="206"/>
      <c r="I92" s="206"/>
      <c r="J92" s="207">
        <f t="shared" si="4"/>
        <v>660</v>
      </c>
      <c r="K92" s="208">
        <f t="shared" si="5"/>
        <v>330</v>
      </c>
    </row>
    <row r="93" spans="1:11" ht="15">
      <c r="A93" s="219">
        <v>44</v>
      </c>
      <c r="B93" s="209" t="s">
        <v>96</v>
      </c>
      <c r="C93" s="210" t="s">
        <v>17</v>
      </c>
      <c r="D93" s="211">
        <v>340</v>
      </c>
      <c r="E93" s="212">
        <v>320</v>
      </c>
      <c r="F93" s="213"/>
      <c r="G93" s="213"/>
      <c r="H93" s="213"/>
      <c r="I93" s="213"/>
      <c r="J93" s="214">
        <f t="shared" si="4"/>
        <v>660</v>
      </c>
      <c r="K93" s="215">
        <f t="shared" si="5"/>
        <v>330</v>
      </c>
    </row>
    <row r="94" spans="1:11" ht="15">
      <c r="A94" s="219">
        <v>45</v>
      </c>
      <c r="B94" s="209" t="s">
        <v>97</v>
      </c>
      <c r="C94" s="210" t="s">
        <v>10</v>
      </c>
      <c r="D94" s="211">
        <v>323</v>
      </c>
      <c r="E94" s="212">
        <v>332</v>
      </c>
      <c r="F94" s="213"/>
      <c r="G94" s="213"/>
      <c r="H94" s="213"/>
      <c r="I94" s="213"/>
      <c r="J94" s="214">
        <f t="shared" si="4"/>
        <v>655</v>
      </c>
      <c r="K94" s="215">
        <f t="shared" si="5"/>
        <v>327.5</v>
      </c>
    </row>
    <row r="95" spans="1:11" ht="15">
      <c r="A95" s="219">
        <v>46</v>
      </c>
      <c r="B95" s="209" t="s">
        <v>98</v>
      </c>
      <c r="C95" s="218" t="s">
        <v>17</v>
      </c>
      <c r="D95" s="211">
        <v>334</v>
      </c>
      <c r="E95" s="212">
        <v>319</v>
      </c>
      <c r="F95" s="222"/>
      <c r="G95" s="222"/>
      <c r="H95" s="222"/>
      <c r="I95" s="222"/>
      <c r="J95" s="214">
        <f t="shared" si="4"/>
        <v>653</v>
      </c>
      <c r="K95" s="215">
        <f t="shared" si="5"/>
        <v>326.5</v>
      </c>
    </row>
    <row r="96" spans="1:11" ht="15">
      <c r="A96" s="219">
        <v>47</v>
      </c>
      <c r="B96" s="209" t="s">
        <v>99</v>
      </c>
      <c r="C96" s="210" t="s">
        <v>17</v>
      </c>
      <c r="D96" s="211">
        <v>333</v>
      </c>
      <c r="E96" s="212">
        <v>319</v>
      </c>
      <c r="F96" s="213"/>
      <c r="G96" s="213"/>
      <c r="H96" s="213"/>
      <c r="I96" s="213"/>
      <c r="J96" s="214">
        <f t="shared" si="4"/>
        <v>652</v>
      </c>
      <c r="K96" s="215">
        <f t="shared" si="5"/>
        <v>326</v>
      </c>
    </row>
    <row r="97" spans="1:11" ht="15">
      <c r="A97" s="219">
        <v>48</v>
      </c>
      <c r="B97" s="221" t="s">
        <v>100</v>
      </c>
      <c r="C97" s="220" t="s">
        <v>16</v>
      </c>
      <c r="D97" s="211">
        <v>318</v>
      </c>
      <c r="E97" s="212">
        <v>327</v>
      </c>
      <c r="F97" s="206"/>
      <c r="G97" s="206"/>
      <c r="H97" s="206"/>
      <c r="I97" s="206"/>
      <c r="J97" s="207">
        <f t="shared" si="4"/>
        <v>645</v>
      </c>
      <c r="K97" s="208">
        <f t="shared" si="5"/>
        <v>322.5</v>
      </c>
    </row>
    <row r="98" spans="1:11" ht="15">
      <c r="A98" s="219">
        <v>49</v>
      </c>
      <c r="B98" s="209" t="s">
        <v>101</v>
      </c>
      <c r="C98" s="210" t="s">
        <v>12</v>
      </c>
      <c r="D98" s="211">
        <v>317</v>
      </c>
      <c r="E98" s="212">
        <v>320</v>
      </c>
      <c r="F98" s="213"/>
      <c r="G98" s="213"/>
      <c r="H98" s="213"/>
      <c r="I98" s="213"/>
      <c r="J98" s="214">
        <f t="shared" si="4"/>
        <v>637</v>
      </c>
      <c r="K98" s="215">
        <f t="shared" si="5"/>
        <v>318.5</v>
      </c>
    </row>
    <row r="99" spans="1:11" ht="15">
      <c r="A99" s="219">
        <v>50</v>
      </c>
      <c r="B99" s="218" t="s">
        <v>102</v>
      </c>
      <c r="C99" s="220" t="s">
        <v>49</v>
      </c>
      <c r="D99" s="204">
        <v>311</v>
      </c>
      <c r="E99" s="205">
        <v>319</v>
      </c>
      <c r="F99" s="222"/>
      <c r="G99" s="222"/>
      <c r="H99" s="222"/>
      <c r="I99" s="222"/>
      <c r="J99" s="214">
        <f t="shared" si="4"/>
        <v>630</v>
      </c>
      <c r="K99" s="215">
        <f t="shared" si="5"/>
        <v>315</v>
      </c>
    </row>
    <row r="100" spans="1:11" ht="15">
      <c r="A100" s="223">
        <v>51</v>
      </c>
      <c r="B100" s="224" t="s">
        <v>103</v>
      </c>
      <c r="C100" s="220" t="s">
        <v>49</v>
      </c>
      <c r="D100" s="204">
        <v>310</v>
      </c>
      <c r="E100" s="205">
        <v>315</v>
      </c>
      <c r="F100" s="206"/>
      <c r="G100" s="206"/>
      <c r="H100" s="206"/>
      <c r="I100" s="206"/>
      <c r="J100" s="207">
        <f t="shared" si="4"/>
        <v>625</v>
      </c>
      <c r="K100" s="208">
        <f t="shared" si="5"/>
        <v>312.5</v>
      </c>
    </row>
    <row r="101" spans="1:11" ht="15">
      <c r="A101" s="225">
        <v>52</v>
      </c>
      <c r="B101" s="216" t="s">
        <v>104</v>
      </c>
      <c r="C101" s="180" t="s">
        <v>19</v>
      </c>
      <c r="D101" s="211">
        <v>309</v>
      </c>
      <c r="E101" s="212">
        <v>305</v>
      </c>
      <c r="F101" s="206"/>
      <c r="G101" s="206"/>
      <c r="H101" s="206"/>
      <c r="I101" s="206"/>
      <c r="J101" s="207">
        <f t="shared" si="4"/>
        <v>614</v>
      </c>
      <c r="K101" s="208">
        <f t="shared" si="5"/>
        <v>307</v>
      </c>
    </row>
    <row r="102" spans="1:11" ht="15">
      <c r="A102" s="219">
        <v>53</v>
      </c>
      <c r="B102" s="209" t="s">
        <v>105</v>
      </c>
      <c r="C102" s="220" t="s">
        <v>49</v>
      </c>
      <c r="D102" s="211">
        <v>309</v>
      </c>
      <c r="E102" s="212">
        <v>283</v>
      </c>
      <c r="F102" s="213"/>
      <c r="G102" s="213"/>
      <c r="H102" s="213"/>
      <c r="I102" s="226"/>
      <c r="J102" s="214">
        <f t="shared" si="4"/>
        <v>592</v>
      </c>
      <c r="K102" s="215">
        <f t="shared" si="5"/>
        <v>296</v>
      </c>
    </row>
    <row r="103" spans="1:11" ht="15">
      <c r="A103" s="219">
        <v>54</v>
      </c>
      <c r="B103" s="209" t="s">
        <v>106</v>
      </c>
      <c r="C103" s="210" t="s">
        <v>18</v>
      </c>
      <c r="D103" s="211">
        <v>292</v>
      </c>
      <c r="E103" s="212">
        <v>277</v>
      </c>
      <c r="F103" s="213"/>
      <c r="G103" s="213"/>
      <c r="H103" s="213"/>
      <c r="I103" s="213"/>
      <c r="J103" s="214">
        <f t="shared" si="4"/>
        <v>569</v>
      </c>
      <c r="K103" s="215">
        <f t="shared" si="5"/>
        <v>284.5</v>
      </c>
    </row>
    <row r="104" spans="1:11" ht="15">
      <c r="A104" s="219">
        <v>55</v>
      </c>
      <c r="B104" s="209" t="s">
        <v>107</v>
      </c>
      <c r="C104" s="210" t="s">
        <v>18</v>
      </c>
      <c r="D104" s="211">
        <v>278</v>
      </c>
      <c r="E104" s="212">
        <v>275</v>
      </c>
      <c r="F104" s="213"/>
      <c r="G104" s="213"/>
      <c r="H104" s="213"/>
      <c r="I104" s="213"/>
      <c r="J104" s="214">
        <f t="shared" si="4"/>
        <v>553</v>
      </c>
      <c r="K104" s="215">
        <f t="shared" si="5"/>
        <v>276.5</v>
      </c>
    </row>
    <row r="105" spans="1:11" ht="15">
      <c r="A105" s="172">
        <v>56</v>
      </c>
      <c r="B105" s="209" t="s">
        <v>108</v>
      </c>
      <c r="C105" s="220" t="s">
        <v>49</v>
      </c>
      <c r="D105" s="211">
        <v>277</v>
      </c>
      <c r="E105" s="212">
        <v>258</v>
      </c>
      <c r="F105" s="213"/>
      <c r="G105" s="213"/>
      <c r="H105" s="213"/>
      <c r="I105" s="226"/>
      <c r="J105" s="214">
        <f t="shared" si="4"/>
        <v>535</v>
      </c>
      <c r="K105" s="215">
        <f t="shared" si="5"/>
        <v>267.5</v>
      </c>
    </row>
    <row r="106" spans="1:11" ht="15">
      <c r="A106" s="172">
        <v>57</v>
      </c>
      <c r="B106" s="209" t="s">
        <v>109</v>
      </c>
      <c r="C106" s="210" t="s">
        <v>12</v>
      </c>
      <c r="D106" s="211">
        <v>281</v>
      </c>
      <c r="E106" s="212">
        <v>247</v>
      </c>
      <c r="F106" s="213"/>
      <c r="G106" s="213"/>
      <c r="H106" s="213"/>
      <c r="I106" s="213"/>
      <c r="J106" s="214">
        <f t="shared" si="4"/>
        <v>528</v>
      </c>
      <c r="K106" s="215">
        <f t="shared" si="5"/>
        <v>264</v>
      </c>
    </row>
    <row r="107" spans="1:11" ht="15">
      <c r="A107" s="203">
        <v>58</v>
      </c>
      <c r="B107" s="209" t="s">
        <v>110</v>
      </c>
      <c r="C107" s="210" t="s">
        <v>13</v>
      </c>
      <c r="D107" s="211">
        <v>206</v>
      </c>
      <c r="E107" s="212">
        <v>291</v>
      </c>
      <c r="F107" s="213"/>
      <c r="G107" s="213"/>
      <c r="H107" s="213"/>
      <c r="I107" s="213"/>
      <c r="J107" s="214">
        <f t="shared" si="4"/>
        <v>497</v>
      </c>
      <c r="K107" s="215">
        <f t="shared" si="5"/>
        <v>248.5</v>
      </c>
    </row>
    <row r="108" spans="1:11" ht="15">
      <c r="A108" s="203">
        <v>59</v>
      </c>
      <c r="B108" s="209" t="s">
        <v>111</v>
      </c>
      <c r="C108" s="210" t="s">
        <v>12</v>
      </c>
      <c r="D108" s="211">
        <v>268</v>
      </c>
      <c r="E108" s="212">
        <v>228</v>
      </c>
      <c r="F108" s="213"/>
      <c r="G108" s="213"/>
      <c r="H108" s="213"/>
      <c r="I108" s="213"/>
      <c r="J108" s="214">
        <f t="shared" si="4"/>
        <v>496</v>
      </c>
      <c r="K108" s="215">
        <f t="shared" si="5"/>
        <v>248</v>
      </c>
    </row>
    <row r="109" spans="1:11" ht="15">
      <c r="A109" s="203">
        <v>60</v>
      </c>
      <c r="B109" s="221" t="s">
        <v>112</v>
      </c>
      <c r="C109" s="220" t="s">
        <v>16</v>
      </c>
      <c r="D109" s="211">
        <v>242</v>
      </c>
      <c r="E109" s="212">
        <v>253</v>
      </c>
      <c r="F109" s="206"/>
      <c r="G109" s="206"/>
      <c r="H109" s="206"/>
      <c r="I109" s="206"/>
      <c r="J109" s="207">
        <f t="shared" si="4"/>
        <v>495</v>
      </c>
      <c r="K109" s="208">
        <f t="shared" si="5"/>
        <v>247.5</v>
      </c>
    </row>
    <row r="110" spans="1:11" ht="15">
      <c r="A110" s="203">
        <v>61</v>
      </c>
      <c r="B110" s="209" t="s">
        <v>113</v>
      </c>
      <c r="C110" s="218" t="s">
        <v>19</v>
      </c>
      <c r="D110" s="227"/>
      <c r="E110" s="212">
        <v>355</v>
      </c>
      <c r="F110" s="222"/>
      <c r="G110" s="222"/>
      <c r="H110" s="222"/>
      <c r="I110" s="222"/>
      <c r="J110" s="214">
        <f t="shared" si="4"/>
        <v>355</v>
      </c>
      <c r="K110" s="215">
        <f t="shared" si="5"/>
        <v>355</v>
      </c>
    </row>
    <row r="111" spans="1:11" ht="15">
      <c r="A111" s="228">
        <v>62</v>
      </c>
      <c r="B111" s="209" t="s">
        <v>114</v>
      </c>
      <c r="C111" s="220" t="s">
        <v>48</v>
      </c>
      <c r="D111" s="211">
        <v>352</v>
      </c>
      <c r="E111" s="229"/>
      <c r="F111" s="213"/>
      <c r="G111" s="213"/>
      <c r="H111" s="213"/>
      <c r="I111" s="213"/>
      <c r="J111" s="214">
        <f t="shared" si="4"/>
        <v>352</v>
      </c>
      <c r="K111" s="215">
        <f t="shared" si="5"/>
        <v>352</v>
      </c>
    </row>
    <row r="112" spans="1:11" ht="15">
      <c r="A112" s="230"/>
      <c r="B112" s="231"/>
      <c r="C112" s="231"/>
      <c r="D112" s="232"/>
      <c r="E112" s="233"/>
      <c r="F112" s="234"/>
      <c r="G112" s="234"/>
      <c r="H112" s="234"/>
      <c r="I112" s="234"/>
      <c r="J112" s="235" t="str">
        <f t="shared" si="4"/>
        <v> </v>
      </c>
      <c r="K112" s="236" t="str">
        <f t="shared" si="5"/>
        <v> </v>
      </c>
    </row>
    <row r="113" spans="1:11" ht="15">
      <c r="A113" s="237"/>
      <c r="B113" s="218"/>
      <c r="C113" s="210"/>
      <c r="D113" s="211"/>
      <c r="E113" s="212"/>
      <c r="F113" s="213"/>
      <c r="G113" s="213"/>
      <c r="H113" s="213"/>
      <c r="I113" s="213"/>
      <c r="J113" s="238" t="str">
        <f t="shared" si="4"/>
        <v> </v>
      </c>
      <c r="K113" s="239" t="str">
        <f t="shared" si="5"/>
        <v> </v>
      </c>
    </row>
    <row r="114" spans="1:11" ht="15">
      <c r="A114" s="237"/>
      <c r="B114" s="218"/>
      <c r="C114" s="220"/>
      <c r="D114" s="211"/>
      <c r="E114" s="212"/>
      <c r="F114" s="213"/>
      <c r="G114" s="213"/>
      <c r="H114" s="213"/>
      <c r="I114" s="226"/>
      <c r="J114" s="238" t="str">
        <f t="shared" si="4"/>
        <v> </v>
      </c>
      <c r="K114" s="239" t="str">
        <f t="shared" si="5"/>
        <v> </v>
      </c>
    </row>
    <row r="115" spans="1:11" ht="15">
      <c r="A115" s="240"/>
      <c r="B115" s="218"/>
      <c r="C115" s="210"/>
      <c r="D115" s="211"/>
      <c r="E115" s="212"/>
      <c r="F115" s="213"/>
      <c r="G115" s="213"/>
      <c r="H115" s="213"/>
      <c r="I115" s="213"/>
      <c r="J115" s="238" t="str">
        <f>IF(SUM(I115,H115,G115,F115,E115,D115)=0," ",SUM(I115,H115,G115,F115,E115,D115))</f>
        <v> </v>
      </c>
      <c r="K115" s="239" t="str">
        <f t="shared" si="5"/>
        <v> </v>
      </c>
    </row>
    <row r="116" spans="1:11" ht="15">
      <c r="A116" s="240"/>
      <c r="B116" s="224"/>
      <c r="C116" s="220"/>
      <c r="D116" s="211"/>
      <c r="E116" s="212"/>
      <c r="F116" s="206"/>
      <c r="G116" s="206"/>
      <c r="H116" s="206"/>
      <c r="I116" s="206"/>
      <c r="J116" s="241" t="str">
        <f>IF(SUM(I116,H116,G116,F116,E116,D116)=0," ",SUM(I116,H116,G116,F116,E116,D116))</f>
        <v> </v>
      </c>
      <c r="K116" s="242" t="str">
        <f t="shared" si="5"/>
        <v> </v>
      </c>
    </row>
    <row r="117" spans="1:11" ht="15">
      <c r="A117" s="240" t="s">
        <v>115</v>
      </c>
      <c r="B117" s="218"/>
      <c r="C117" s="210"/>
      <c r="D117" s="211"/>
      <c r="E117" s="212"/>
      <c r="F117" s="213"/>
      <c r="G117" s="213"/>
      <c r="H117" s="213"/>
      <c r="I117" s="213"/>
      <c r="J117" s="238" t="str">
        <f>IF(SUM(I117,H117,G117,F117,E117,D117)=0," ",SUM(I117,H117,G117,F117,E117,D117))</f>
        <v> </v>
      </c>
      <c r="K117" s="239" t="str">
        <f t="shared" si="5"/>
        <v> </v>
      </c>
    </row>
  </sheetData>
  <sheetProtection selectLockedCells="1" selectUnlockedCells="1"/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F10">
      <selection activeCell="G11" sqref="G11"/>
    </sheetView>
  </sheetViews>
  <sheetFormatPr defaultColWidth="10.8515625" defaultRowHeight="12.75"/>
  <cols>
    <col min="1" max="1" width="13.7109375" style="52" customWidth="1"/>
    <col min="2" max="2" width="14.00390625" style="52" customWidth="1"/>
    <col min="3" max="3" width="10.8515625" style="52" customWidth="1"/>
    <col min="4" max="4" width="18.421875" style="52" customWidth="1"/>
    <col min="5" max="5" width="12.28125" style="52" customWidth="1"/>
    <col min="6" max="6" width="10.28125" style="52" customWidth="1"/>
    <col min="7" max="7" width="14.28125" style="52" customWidth="1"/>
    <col min="8" max="9" width="10.8515625" style="52" customWidth="1"/>
    <col min="10" max="10" width="22.57421875" style="52" customWidth="1"/>
    <col min="11" max="11" width="9.57421875" style="52" customWidth="1"/>
    <col min="12" max="12" width="18.57421875" style="52" customWidth="1"/>
    <col min="13" max="16384" width="10.8515625" style="52" customWidth="1"/>
  </cols>
  <sheetData>
    <row r="1" spans="1:12" s="71" customFormat="1" ht="30.75">
      <c r="A1" s="243" t="s">
        <v>0</v>
      </c>
      <c r="L1" s="244" t="s">
        <v>116</v>
      </c>
    </row>
    <row r="2" spans="1:18" s="247" customFormat="1" ht="19.5">
      <c r="A2" s="245" t="s">
        <v>117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 t="s">
        <v>118</v>
      </c>
      <c r="M2" s="246"/>
      <c r="N2" s="246"/>
      <c r="O2" s="246"/>
      <c r="P2" s="246"/>
      <c r="Q2" s="246"/>
      <c r="R2" s="246"/>
    </row>
    <row r="3" spans="1:12" s="259" customFormat="1" ht="56.25">
      <c r="A3" s="248" t="s">
        <v>31</v>
      </c>
      <c r="B3" s="249"/>
      <c r="C3" s="249"/>
      <c r="D3" s="250"/>
      <c r="E3" s="251"/>
      <c r="F3" s="252">
        <v>20</v>
      </c>
      <c r="G3" s="253">
        <v>23</v>
      </c>
      <c r="H3" s="254"/>
      <c r="I3" s="255"/>
      <c r="J3" s="256"/>
      <c r="K3" s="257"/>
      <c r="L3" s="258" t="s">
        <v>119</v>
      </c>
    </row>
    <row r="4" spans="4:9" ht="3.75" customHeight="1">
      <c r="D4" s="85"/>
      <c r="E4" s="85"/>
      <c r="F4" s="85"/>
      <c r="G4" s="260"/>
      <c r="H4" s="85"/>
      <c r="I4" s="85"/>
    </row>
    <row r="5" spans="1:12" s="268" customFormat="1" ht="38.25">
      <c r="A5" s="261"/>
      <c r="B5" s="262"/>
      <c r="C5" s="262"/>
      <c r="D5" s="263"/>
      <c r="E5" s="264"/>
      <c r="F5" s="265"/>
      <c r="G5" s="265"/>
      <c r="H5" s="265"/>
      <c r="I5" s="266"/>
      <c r="J5" s="262"/>
      <c r="K5" s="262"/>
      <c r="L5" s="267" t="s">
        <v>32</v>
      </c>
    </row>
    <row r="6" ht="3.75" customHeight="1"/>
    <row r="7" spans="1:12" s="280" customFormat="1" ht="18">
      <c r="A7" s="269" t="s">
        <v>11</v>
      </c>
      <c r="B7" s="270"/>
      <c r="C7" s="271" t="s">
        <v>120</v>
      </c>
      <c r="D7" s="272"/>
      <c r="E7" s="273"/>
      <c r="F7" s="274">
        <v>6323</v>
      </c>
      <c r="G7" s="275">
        <v>989205</v>
      </c>
      <c r="H7" s="276" t="s">
        <v>121</v>
      </c>
      <c r="I7" s="277"/>
      <c r="J7" s="278"/>
      <c r="K7" s="279">
        <v>172</v>
      </c>
      <c r="L7" s="275">
        <v>7292374</v>
      </c>
    </row>
    <row r="8" spans="1:12" s="280" customFormat="1" ht="18">
      <c r="A8" s="281" t="s">
        <v>18</v>
      </c>
      <c r="B8" s="282"/>
      <c r="C8" s="271" t="s">
        <v>122</v>
      </c>
      <c r="D8" s="272"/>
      <c r="E8" s="273"/>
      <c r="F8" s="274">
        <v>6341</v>
      </c>
      <c r="G8" s="275">
        <v>63958</v>
      </c>
      <c r="H8" s="276" t="s">
        <v>123</v>
      </c>
      <c r="I8" s="277"/>
      <c r="J8" s="278"/>
      <c r="K8" s="279">
        <v>172</v>
      </c>
      <c r="L8" s="275">
        <v>9846472</v>
      </c>
    </row>
    <row r="9" spans="1:12" s="280" customFormat="1" ht="18">
      <c r="A9" s="281" t="s">
        <v>14</v>
      </c>
      <c r="B9" s="282"/>
      <c r="C9" s="283" t="s">
        <v>124</v>
      </c>
      <c r="D9" s="284"/>
      <c r="E9" s="285"/>
      <c r="F9" s="286"/>
      <c r="G9" s="287"/>
      <c r="H9" s="276" t="s">
        <v>125</v>
      </c>
      <c r="I9" s="277"/>
      <c r="J9" s="278"/>
      <c r="K9" s="288">
        <v>160</v>
      </c>
      <c r="L9" s="289">
        <v>2705483</v>
      </c>
    </row>
    <row r="10" spans="1:12" s="280" customFormat="1" ht="18">
      <c r="A10" s="281" t="s">
        <v>19</v>
      </c>
      <c r="B10" s="282"/>
      <c r="C10" s="283" t="s">
        <v>126</v>
      </c>
      <c r="D10" s="284"/>
      <c r="E10" s="285"/>
      <c r="F10" s="286"/>
      <c r="G10" s="287"/>
      <c r="H10" s="290" t="s">
        <v>127</v>
      </c>
      <c r="I10" s="291"/>
      <c r="J10" s="292"/>
      <c r="K10" s="288">
        <v>152</v>
      </c>
      <c r="L10" s="293">
        <v>53804108</v>
      </c>
    </row>
    <row r="11" spans="1:12" s="280" customFormat="1" ht="18">
      <c r="A11" s="294" t="s">
        <v>5</v>
      </c>
      <c r="B11" s="295"/>
      <c r="C11" s="283" t="s">
        <v>128</v>
      </c>
      <c r="D11" s="284"/>
      <c r="E11" s="285"/>
      <c r="F11" s="274">
        <v>7274</v>
      </c>
      <c r="G11" s="275">
        <v>777379</v>
      </c>
      <c r="H11" s="276" t="s">
        <v>129</v>
      </c>
      <c r="I11" s="277"/>
      <c r="J11" s="278"/>
      <c r="K11" s="288">
        <v>178</v>
      </c>
      <c r="L11" s="293">
        <v>7766558</v>
      </c>
    </row>
    <row r="12" spans="1:12" s="280" customFormat="1" ht="18">
      <c r="A12" s="281" t="s">
        <v>36</v>
      </c>
      <c r="B12" s="282"/>
      <c r="C12" s="271" t="s">
        <v>130</v>
      </c>
      <c r="D12" s="272"/>
      <c r="E12" s="273"/>
      <c r="F12" s="274">
        <v>6341</v>
      </c>
      <c r="G12" s="275">
        <v>85267</v>
      </c>
      <c r="H12" s="276" t="s">
        <v>131</v>
      </c>
      <c r="I12" s="277"/>
      <c r="J12" s="278"/>
      <c r="K12" s="279">
        <v>172</v>
      </c>
      <c r="L12" s="275">
        <v>7624488</v>
      </c>
    </row>
    <row r="13" spans="1:12" s="280" customFormat="1" ht="18">
      <c r="A13" s="281" t="s">
        <v>37</v>
      </c>
      <c r="B13" s="282"/>
      <c r="C13" s="271" t="s">
        <v>132</v>
      </c>
      <c r="D13" s="272"/>
      <c r="E13" s="273"/>
      <c r="F13" s="274">
        <v>6341</v>
      </c>
      <c r="G13" s="275">
        <v>900838</v>
      </c>
      <c r="H13" s="276" t="s">
        <v>133</v>
      </c>
      <c r="I13" s="277"/>
      <c r="J13" s="278"/>
      <c r="K13" s="279">
        <v>157</v>
      </c>
      <c r="L13" s="275">
        <v>74503268</v>
      </c>
    </row>
    <row r="14" spans="1:12" s="280" customFormat="1" ht="18">
      <c r="A14" s="281" t="s">
        <v>7</v>
      </c>
      <c r="B14" s="282"/>
      <c r="C14" s="271" t="s">
        <v>134</v>
      </c>
      <c r="D14" s="272"/>
      <c r="E14" s="273"/>
      <c r="F14" s="274">
        <v>6345</v>
      </c>
      <c r="G14" s="275">
        <v>918779</v>
      </c>
      <c r="H14" s="276" t="s">
        <v>135</v>
      </c>
      <c r="I14" s="277"/>
      <c r="J14" s="278"/>
      <c r="K14" s="279">
        <v>177</v>
      </c>
      <c r="L14" s="275">
        <v>3695220</v>
      </c>
    </row>
    <row r="15" spans="1:12" s="280" customFormat="1" ht="18">
      <c r="A15" s="281" t="s">
        <v>16</v>
      </c>
      <c r="B15" s="282"/>
      <c r="C15" s="271" t="s">
        <v>136</v>
      </c>
      <c r="D15" s="272"/>
      <c r="E15" s="273"/>
      <c r="F15" s="274">
        <v>7276</v>
      </c>
      <c r="G15" s="275">
        <v>914292</v>
      </c>
      <c r="H15" s="276" t="s">
        <v>137</v>
      </c>
      <c r="I15" s="277"/>
      <c r="J15" s="278"/>
      <c r="K15" s="279">
        <v>151</v>
      </c>
      <c r="L15" s="275">
        <v>12536721</v>
      </c>
    </row>
    <row r="16" spans="1:12" s="280" customFormat="1" ht="18">
      <c r="A16" s="281" t="s">
        <v>48</v>
      </c>
      <c r="B16" s="282"/>
      <c r="C16" s="271" t="s">
        <v>138</v>
      </c>
      <c r="D16" s="272"/>
      <c r="E16" s="273"/>
      <c r="F16" s="274">
        <v>6348</v>
      </c>
      <c r="G16" s="275">
        <v>5854</v>
      </c>
      <c r="H16" s="276" t="s">
        <v>139</v>
      </c>
      <c r="I16" s="277" t="s">
        <v>115</v>
      </c>
      <c r="J16" s="278"/>
      <c r="K16" s="279">
        <v>171</v>
      </c>
      <c r="L16" s="275">
        <v>6898782</v>
      </c>
    </row>
    <row r="17" spans="1:12" s="280" customFormat="1" ht="18">
      <c r="A17" s="281" t="s">
        <v>49</v>
      </c>
      <c r="B17" s="282"/>
      <c r="C17" s="271" t="s">
        <v>138</v>
      </c>
      <c r="D17" s="272"/>
      <c r="E17" s="273"/>
      <c r="F17" s="274">
        <v>6348</v>
      </c>
      <c r="G17" s="275">
        <v>5854</v>
      </c>
      <c r="H17" s="276" t="s">
        <v>139</v>
      </c>
      <c r="I17" s="277"/>
      <c r="J17" s="278"/>
      <c r="K17" s="279">
        <v>171</v>
      </c>
      <c r="L17" s="275">
        <v>6898782</v>
      </c>
    </row>
    <row r="18" spans="1:12" s="280" customFormat="1" ht="18">
      <c r="A18" s="281" t="s">
        <v>15</v>
      </c>
      <c r="B18" s="282"/>
      <c r="C18" s="271" t="s">
        <v>140</v>
      </c>
      <c r="D18" s="272"/>
      <c r="E18" s="273"/>
      <c r="F18" s="296">
        <v>6341</v>
      </c>
      <c r="G18" s="297">
        <v>85915</v>
      </c>
      <c r="H18" s="298" t="s">
        <v>141</v>
      </c>
      <c r="I18" s="299"/>
      <c r="J18" s="300"/>
      <c r="K18" s="301">
        <v>174</v>
      </c>
      <c r="L18" s="302">
        <v>6590453</v>
      </c>
    </row>
    <row r="19" spans="1:12" s="280" customFormat="1" ht="18">
      <c r="A19" s="281" t="s">
        <v>12</v>
      </c>
      <c r="B19" s="282"/>
      <c r="C19" s="271" t="s">
        <v>142</v>
      </c>
      <c r="D19" s="272"/>
      <c r="E19" s="273"/>
      <c r="F19" s="303"/>
      <c r="G19" s="304"/>
      <c r="H19" s="276" t="s">
        <v>143</v>
      </c>
      <c r="I19" s="277"/>
      <c r="J19" s="278"/>
      <c r="K19" s="279">
        <v>151</v>
      </c>
      <c r="L19" s="275">
        <v>21280759</v>
      </c>
    </row>
    <row r="20" spans="1:12" s="280" customFormat="1" ht="18">
      <c r="A20" s="294" t="s">
        <v>8</v>
      </c>
      <c r="B20" s="295"/>
      <c r="C20" s="271" t="s">
        <v>144</v>
      </c>
      <c r="D20" s="272"/>
      <c r="E20" s="273"/>
      <c r="F20" s="274">
        <v>6344</v>
      </c>
      <c r="G20" s="305">
        <v>2891</v>
      </c>
      <c r="H20" s="276" t="s">
        <v>145</v>
      </c>
      <c r="I20" s="277"/>
      <c r="J20" s="278"/>
      <c r="K20" s="306"/>
      <c r="L20" s="304"/>
    </row>
    <row r="21" spans="1:12" s="280" customFormat="1" ht="18">
      <c r="A21" s="294" t="s">
        <v>17</v>
      </c>
      <c r="B21" s="295"/>
      <c r="C21" s="271" t="s">
        <v>146</v>
      </c>
      <c r="D21" s="272"/>
      <c r="E21" s="273"/>
      <c r="F21" s="303"/>
      <c r="G21" s="307"/>
      <c r="H21" s="276" t="s">
        <v>147</v>
      </c>
      <c r="I21" s="277"/>
      <c r="J21" s="278"/>
      <c r="K21" s="279">
        <v>176</v>
      </c>
      <c r="L21" s="275">
        <v>20665909</v>
      </c>
    </row>
    <row r="22" spans="1:12" s="280" customFormat="1" ht="18">
      <c r="A22" s="308"/>
      <c r="B22" s="308"/>
      <c r="C22" s="309"/>
      <c r="D22" s="310"/>
      <c r="E22" s="311"/>
      <c r="F22" s="312"/>
      <c r="G22" s="310"/>
      <c r="H22" s="313"/>
      <c r="I22" s="314"/>
      <c r="J22" s="314"/>
      <c r="K22" s="315"/>
      <c r="L22" s="316"/>
    </row>
    <row r="23" spans="1:12" s="280" customFormat="1" ht="18">
      <c r="A23" s="308"/>
      <c r="B23" s="308"/>
      <c r="C23" s="309"/>
      <c r="D23" s="310"/>
      <c r="E23" s="311"/>
      <c r="F23" s="312"/>
      <c r="G23" s="310"/>
      <c r="H23" s="313"/>
      <c r="I23" s="314"/>
      <c r="J23" s="314"/>
      <c r="K23" s="315"/>
      <c r="L23" s="316"/>
    </row>
    <row r="24" spans="1:12" s="280" customFormat="1" ht="18">
      <c r="A24" s="308"/>
      <c r="B24" s="308"/>
      <c r="C24" s="309"/>
      <c r="D24" s="310" t="s">
        <v>115</v>
      </c>
      <c r="E24" s="311"/>
      <c r="F24" s="312"/>
      <c r="G24" s="310"/>
      <c r="H24" s="313"/>
      <c r="I24" s="314"/>
      <c r="J24" s="314"/>
      <c r="K24" s="315"/>
      <c r="L24" s="316"/>
    </row>
    <row r="25" spans="1:12" s="280" customFormat="1" ht="18">
      <c r="A25" s="308"/>
      <c r="B25" s="308"/>
      <c r="C25" s="309"/>
      <c r="D25" s="310"/>
      <c r="E25" s="311"/>
      <c r="F25" s="312"/>
      <c r="G25" s="310"/>
      <c r="H25" s="313"/>
      <c r="I25" s="314"/>
      <c r="J25" s="314"/>
      <c r="K25" s="315"/>
      <c r="L25" s="316"/>
    </row>
    <row r="26" spans="1:12" s="280" customFormat="1" ht="18">
      <c r="A26" s="308"/>
      <c r="B26" s="308"/>
      <c r="C26" s="309"/>
      <c r="D26" s="310"/>
      <c r="E26" s="311"/>
      <c r="F26" s="312"/>
      <c r="G26" s="310"/>
      <c r="H26" s="313"/>
      <c r="I26" s="314"/>
      <c r="J26" s="314"/>
      <c r="K26" s="315"/>
      <c r="L26" s="316"/>
    </row>
    <row r="27" spans="1:12" s="280" customFormat="1" ht="18">
      <c r="A27" s="308"/>
      <c r="B27" s="308"/>
      <c r="C27" s="309"/>
      <c r="D27" s="310"/>
      <c r="E27" s="311"/>
      <c r="F27" s="312"/>
      <c r="G27" s="310"/>
      <c r="H27" s="313"/>
      <c r="I27" s="314"/>
      <c r="J27" s="314"/>
      <c r="K27" s="315"/>
      <c r="L27" s="316"/>
    </row>
    <row r="28" spans="1:12" s="280" customFormat="1" ht="18">
      <c r="A28" s="308"/>
      <c r="B28" s="308"/>
      <c r="C28" s="309"/>
      <c r="D28" s="310"/>
      <c r="E28" s="311"/>
      <c r="F28" s="312"/>
      <c r="G28" s="310"/>
      <c r="H28" s="313"/>
      <c r="I28" s="314"/>
      <c r="J28" s="314"/>
      <c r="K28" s="315"/>
      <c r="L28" s="316"/>
    </row>
    <row r="29" spans="1:12" s="280" customFormat="1" ht="18">
      <c r="A29" s="308"/>
      <c r="B29" s="308"/>
      <c r="C29" s="309"/>
      <c r="D29" s="310"/>
      <c r="E29" s="311"/>
      <c r="F29" s="312"/>
      <c r="G29" s="310"/>
      <c r="H29" s="313"/>
      <c r="I29" s="314"/>
      <c r="J29" s="314"/>
      <c r="K29" s="315"/>
      <c r="L29" s="316"/>
    </row>
    <row r="30" spans="1:12" s="280" customFormat="1" ht="18">
      <c r="A30" s="308"/>
      <c r="B30" s="308"/>
      <c r="C30" s="309"/>
      <c r="D30" s="310"/>
      <c r="E30" s="311"/>
      <c r="F30" s="312"/>
      <c r="G30" s="310"/>
      <c r="H30" s="313"/>
      <c r="I30" s="314"/>
      <c r="J30" s="314"/>
      <c r="K30" s="315"/>
      <c r="L30" s="316"/>
    </row>
    <row r="31" spans="1:12" s="280" customFormat="1" ht="18">
      <c r="A31" s="308"/>
      <c r="B31" s="308"/>
      <c r="C31" s="309"/>
      <c r="D31" s="310"/>
      <c r="E31" s="311"/>
      <c r="F31" s="312"/>
      <c r="G31" s="310"/>
      <c r="H31" s="313"/>
      <c r="I31" s="314"/>
      <c r="J31" s="314"/>
      <c r="K31" s="315"/>
      <c r="L31" s="316"/>
    </row>
    <row r="32" spans="1:12" s="280" customFormat="1" ht="18">
      <c r="A32" s="308"/>
      <c r="B32" s="308"/>
      <c r="C32" s="309"/>
      <c r="D32" s="310"/>
      <c r="E32" s="311"/>
      <c r="F32" s="312"/>
      <c r="G32" s="310"/>
      <c r="H32" s="313"/>
      <c r="I32" s="314"/>
      <c r="J32" s="314"/>
      <c r="K32" s="315"/>
      <c r="L32" s="316"/>
    </row>
  </sheetData>
  <sheetProtection selectLockedCells="1" selectUnlockedCells="1"/>
  <hyperlinks>
    <hyperlink ref="H7" r:id="rId1" display="wolfganghalte@gmail.com"/>
    <hyperlink ref="H8" r:id="rId2" display="buw.woll@t-online.de"/>
    <hyperlink ref="H9" r:id="rId3" display="svenknecht@gmx.net"/>
    <hyperlink ref="H10" r:id="rId4" display="zangmeister@freenet.de"/>
    <hyperlink ref="H11" r:id="rId5" display="info@wasserbetten-germersheim,de"/>
    <hyperlink ref="H12" r:id="rId6" display="andreas.schlichter@kabelmail.de"/>
    <hyperlink ref="H13" r:id="rId7" display="t.niedermayer@web.de"/>
    <hyperlink ref="H14" r:id="rId8" display="thomas.beimel@t-online.de"/>
    <hyperlink ref="H15" r:id="rId9" display="ralf.resch@dyckerhoff.com"/>
    <hyperlink ref="H16" r:id="rId10" display="wolfgang-messemer@t-online.de"/>
    <hyperlink ref="H17" r:id="rId11" display="wolfgang-messemer@t-online.de"/>
    <hyperlink ref="H18" r:id="rId12" display="ralf.wittmann-ld@t-online.de"/>
    <hyperlink ref="H19" r:id="rId13" display="bantz@t-online.de"/>
    <hyperlink ref="H20" r:id="rId14" display="schaeffer357@t-online.de"/>
    <hyperlink ref="H21" r:id="rId15" display="kirschbaum.andreas@02online.de"/>
  </hyperlinks>
  <printOptions horizontalCentered="1"/>
  <pageMargins left="0.2361111111111111" right="0.2361111111111111" top="0.39375" bottom="0.7479166666666667" header="0.5118055555555555" footer="0.5118055555555555"/>
  <pageSetup horizontalDpi="300" verticalDpi="300" orientation="landscape" paperSize="9" scale="80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</cp:lastModifiedBy>
  <dcterms:modified xsi:type="dcterms:W3CDTF">2023-01-23T07:06:56Z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