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35" windowHeight="6435" activeTab="2"/>
  </bookViews>
  <sheets>
    <sheet name="Ausschreibung" sheetId="1" r:id="rId1"/>
    <sheet name="Termine" sheetId="2" r:id="rId2"/>
    <sheet name="Rundenkampfbericht" sheetId="3" r:id="rId3"/>
  </sheets>
  <definedNames/>
  <calcPr fullCalcOnLoad="1"/>
</workbook>
</file>

<file path=xl/sharedStrings.xml><?xml version="1.0" encoding="utf-8"?>
<sst xmlns="http://schemas.openxmlformats.org/spreadsheetml/2006/main" count="159" uniqueCount="104">
  <si>
    <t>Verein:</t>
  </si>
  <si>
    <t>Name:</t>
  </si>
  <si>
    <t>Luftgewehr</t>
  </si>
  <si>
    <t>Schlossstrasse 18</t>
  </si>
  <si>
    <t>67483 Edesheim</t>
  </si>
  <si>
    <t>Thomas Eckerle</t>
  </si>
  <si>
    <t>Schützenkreis Landau / Pfalz e.V.</t>
  </si>
  <si>
    <t>Thomas Eckerle, Rundenkampfleiter - Kreisliga</t>
  </si>
  <si>
    <t>im Pfälzischen Sportschützenbund e.V.</t>
  </si>
  <si>
    <t>:</t>
  </si>
  <si>
    <r>
      <t>Tel.:</t>
    </r>
    <r>
      <rPr>
        <b/>
        <i/>
        <sz val="10"/>
        <rFont val="Arial"/>
        <family val="2"/>
      </rPr>
      <t xml:space="preserve"> 06323-2442 </t>
    </r>
    <r>
      <rPr>
        <b/>
        <i/>
        <u val="single"/>
        <sz val="10"/>
        <rFont val="Arial"/>
        <family val="2"/>
      </rPr>
      <t>Fax:</t>
    </r>
    <r>
      <rPr>
        <b/>
        <i/>
        <sz val="10"/>
        <rFont val="Arial"/>
        <family val="2"/>
      </rPr>
      <t xml:space="preserve"> 06323-949151 </t>
    </r>
  </si>
  <si>
    <t>Email: thomas-eckerle@t-online.de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</si>
  <si>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</si>
  <si>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</si>
  <si>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</si>
  <si>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</si>
  <si>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</si>
  <si>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</si>
  <si>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</si>
  <si>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</si>
  <si>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</si>
  <si>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Einzelwertung:</t>
  </si>
  <si>
    <t xml:space="preserve"> </t>
  </si>
  <si>
    <t>Wettkämpfe</t>
  </si>
  <si>
    <t>Schützenkreis</t>
  </si>
  <si>
    <t>LANDAU / Pfalz e.V.</t>
  </si>
  <si>
    <t>KOSM  Udo Hellmann,</t>
  </si>
  <si>
    <t>76829 Landau,</t>
  </si>
  <si>
    <t>RKL Gewehr Thomas Eckerle,</t>
  </si>
  <si>
    <t>Schlossstrasse 18,</t>
  </si>
  <si>
    <t>67483 Edesheim,</t>
  </si>
  <si>
    <t>Austragung:</t>
  </si>
  <si>
    <t>Rundenkampfordnung (RKO) des PSSB.</t>
  </si>
  <si>
    <t>Mannschaft:</t>
  </si>
  <si>
    <t>je Mannschaft werden gewertet.</t>
  </si>
  <si>
    <t>Schusszahl:</t>
  </si>
  <si>
    <t xml:space="preserve">Es werden 40 Wettkampfschüsse in 75 Min. abgegeben. Vor dem Beginn </t>
  </si>
  <si>
    <t>der Wertungsschüsse sind beliebig viele Probeschüsse erlaubt.</t>
  </si>
  <si>
    <t>Startzeit:</t>
  </si>
  <si>
    <t>Scheiben:</t>
  </si>
  <si>
    <t xml:space="preserve">Es müssen durchnummerierte Scheiben/Streifen, verwendet werden. Sie müssen </t>
  </si>
  <si>
    <t>innerhalb einer Mannschaft fortlaufend nummeriert sein und bis vier Wochen nach</t>
  </si>
  <si>
    <t>dem letzten Endtermin aufbewahrt werden. Auf Verlangen sind sie dem</t>
  </si>
  <si>
    <t>Rundenkampfleiter zu übersenden.</t>
  </si>
  <si>
    <t>Wertung:</t>
  </si>
  <si>
    <t xml:space="preserve">Die Auswertung ist sofort nach Beendigung des Rundenkampfes vorzunehmen. </t>
  </si>
  <si>
    <t xml:space="preserve">Die Mannschaftsführer tragen die Ergebnisse der Schützen in den Ergebnisbericht </t>
  </si>
  <si>
    <t xml:space="preserve">ein und bestätigen mit ihrer Unterschrift die Richtigkeit der Auswertung, die </t>
  </si>
  <si>
    <t>Übertragung in den Rundenkampfbericht und der Regelgerechten Austragung.</t>
  </si>
  <si>
    <t>Ergebnislisten:</t>
  </si>
  <si>
    <t>Startgebühr:</t>
  </si>
  <si>
    <t>Mit freundlichen Grüßen</t>
  </si>
  <si>
    <t>Im Wolfangel 5,</t>
  </si>
  <si>
    <t xml:space="preserve">Ich verweise auf die Regeln der neuen Sportordnung (SPO) des DSB und der </t>
  </si>
  <si>
    <t>SV Impflingen 2</t>
  </si>
  <si>
    <t>Ergebnisse und Endtermine</t>
  </si>
  <si>
    <t>SV Herxheim 2</t>
  </si>
  <si>
    <t>Dobler Frank</t>
  </si>
  <si>
    <t>Lehmann Karin</t>
  </si>
  <si>
    <t>Bastian Hans</t>
  </si>
  <si>
    <t>SG 1881 Landau</t>
  </si>
  <si>
    <t>folgende  Adresse zu senden:</t>
  </si>
  <si>
    <t>Tageswertung:</t>
  </si>
  <si>
    <t xml:space="preserve">Die Rundenkämpfe sind nach dem Wettkampfplan als Heim- und Besuchskämpfen zu </t>
  </si>
  <si>
    <t xml:space="preserve">schießen. Ein begründetes Drehen der Paarungen ist nach Rücksprache mit dem RKL </t>
  </si>
  <si>
    <t xml:space="preserve">möglich. Heimkämpfe müssen auf der eigenen Standanlage absolviert werden. Wird </t>
  </si>
  <si>
    <t xml:space="preserve">keine andere Vereinbarung getroffen, so findet der Wettkampf am Endtermin beim </t>
  </si>
  <si>
    <t xml:space="preserve">Gastgebenden Verein statt. Die behördlich festgelegten Schießzeiten auf </t>
  </si>
  <si>
    <t xml:space="preserve">gegnerischen Standanlagen sind ebenso zu beachten wie das gesetzlich geregelte </t>
  </si>
  <si>
    <t xml:space="preserve">Schießverbot an Sonn- und Feiertagen. Ein Vorschießen ist nur in beidseitigem </t>
  </si>
  <si>
    <t xml:space="preserve">Einvernehmen gestattet. Das Vorschießen eines einzelnen Schützen findet immer </t>
  </si>
  <si>
    <t xml:space="preserve">beim Gegner statt, auch dann, wenn die Mannschaft Heimrecht hat. </t>
  </si>
  <si>
    <t xml:space="preserve">Die Ergebnislisten sind unmittelbar nach Beendigung des jeweiligen Wettkampfes an </t>
  </si>
  <si>
    <t xml:space="preserve">Thomas Eckerle; Schlossstr. 18; 67483 Edesheim, per Fax an 06323/949151 oder per </t>
  </si>
  <si>
    <t>E-Mail an thomas-eckerle@t-online.de.</t>
  </si>
  <si>
    <r>
      <t>(</t>
    </r>
    <r>
      <rPr>
        <sz val="12"/>
        <color indexed="8"/>
        <rFont val="Times New Roman"/>
        <family val="1"/>
      </rPr>
      <t xml:space="preserve">  06341 - 950320</t>
    </r>
  </si>
  <si>
    <r>
      <t>(</t>
    </r>
    <r>
      <rPr>
        <sz val="12"/>
        <color indexed="8"/>
        <rFont val="Times New Roman"/>
        <family val="1"/>
      </rPr>
      <t xml:space="preserve">  06323 - 2442</t>
    </r>
  </si>
  <si>
    <t>In einer Mannschaft können vier Schützen eingesetzt werden. Die drei besten</t>
  </si>
  <si>
    <t>Die Startgebühr von 10,00 € pro Mannschaft wird von Ihrem Vereinskonto eingezogen.</t>
  </si>
  <si>
    <t>Endtermine:</t>
  </si>
  <si>
    <t>Tagesbestenwertung:</t>
  </si>
  <si>
    <t>SV Edesheim 2</t>
  </si>
  <si>
    <t>SV Queichheim</t>
  </si>
  <si>
    <t>2) 29.09.2019</t>
  </si>
  <si>
    <t>3) 13.10.2019</t>
  </si>
  <si>
    <t>4) 03.11.2019</t>
  </si>
  <si>
    <t>5) 16.11.2019</t>
  </si>
  <si>
    <t>6) 01.12.2019</t>
  </si>
  <si>
    <r>
      <t>Auf der Standanlage des SV Edesheim kann erst um 10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Uhr mit dem Schießen begonnen werden.</t>
    </r>
  </si>
  <si>
    <t>Ausschreibung Rundenkämpfe Luftgewehr 2019</t>
  </si>
  <si>
    <t xml:space="preserve">Es wird ab dem 01. September 2019 wieder vom Schützenkreis Landau in der Pfalz </t>
  </si>
  <si>
    <t>e. V. mit dem Vermerk „Rundenkämpfe Luftgewehr 2019, Kreisliga“ eingezogen.</t>
  </si>
  <si>
    <t>1) 15.09.2019</t>
  </si>
  <si>
    <t>Minkel, David</t>
  </si>
  <si>
    <t>Döringer, Alexander</t>
  </si>
  <si>
    <t>Weyand, Michael</t>
  </si>
  <si>
    <t>Scherrer, Peter</t>
  </si>
  <si>
    <t>Caforio, Cosimo</t>
  </si>
  <si>
    <t>Schmitzer, Elke</t>
  </si>
  <si>
    <t>Huber, Eva</t>
  </si>
  <si>
    <t>Raab, Martin</t>
  </si>
  <si>
    <t>-</t>
  </si>
  <si>
    <t>6. Wettkampf Luftgewehr 2019</t>
  </si>
  <si>
    <t>67483 Edesheim, den 01.12.2019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</si>
</sst>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85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Wingdings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3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22"/>
      <color indexed="8"/>
      <name val="Kunstler Script"/>
      <family val="4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Wingdings"/>
      <family val="0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0"/>
      <color rgb="FF000000"/>
      <name val="Arial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22"/>
      <color theme="1"/>
      <name val="Kunstler Script"/>
      <family val="4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34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0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4" fillId="0" borderId="0" xfId="0" applyFont="1" applyAlignment="1">
      <alignment vertical="top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11" fillId="0" borderId="0" xfId="54" applyFont="1">
      <alignment/>
      <protection/>
    </xf>
    <xf numFmtId="0" fontId="11" fillId="0" borderId="10" xfId="54" applyFont="1" applyBorder="1">
      <alignment/>
      <protection/>
    </xf>
    <xf numFmtId="0" fontId="11" fillId="0" borderId="0" xfId="5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8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54" applyFont="1" applyAlignment="1">
      <alignment horizontal="center"/>
      <protection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15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0" fontId="11" fillId="0" borderId="0" xfId="54" applyFont="1" applyBorder="1">
      <alignment/>
      <protection/>
    </xf>
    <xf numFmtId="0" fontId="11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center"/>
      <protection/>
    </xf>
    <xf numFmtId="0" fontId="11" fillId="0" borderId="0" xfId="54" applyFont="1" applyFill="1" applyBorder="1">
      <alignment/>
      <protection/>
    </xf>
    <xf numFmtId="0" fontId="78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Fill="1" applyBorder="1" applyAlignment="1">
      <alignment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83" fillId="0" borderId="0" xfId="0" applyFont="1" applyAlignment="1">
      <alignment horizontal="center"/>
    </xf>
    <xf numFmtId="0" fontId="74" fillId="0" borderId="0" xfId="0" applyFont="1" applyAlignment="1">
      <alignment vertical="top" wrapText="1"/>
    </xf>
    <xf numFmtId="0" fontId="8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9" fillId="0" borderId="0" xfId="0" applyFont="1" applyAlignment="1">
      <alignment/>
    </xf>
    <xf numFmtId="0" fontId="11" fillId="0" borderId="10" xfId="54" applyFont="1" applyBorder="1" applyAlignment="1">
      <alignment horizontal="left"/>
      <protection/>
    </xf>
    <xf numFmtId="0" fontId="78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5" fillId="0" borderId="0" xfId="54" applyFont="1" applyAlignment="1">
      <alignment horizontal="center"/>
      <protection/>
    </xf>
    <xf numFmtId="0" fontId="7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38100</xdr:rowOff>
    </xdr:from>
    <xdr:to>
      <xdr:col>4</xdr:col>
      <xdr:colOff>1352550</xdr:colOff>
      <xdr:row>2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00"/>
          <a:ext cx="971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76200</xdr:colOff>
      <xdr:row>2</xdr:row>
      <xdr:rowOff>9525</xdr:rowOff>
    </xdr:to>
    <xdr:pic>
      <xdr:nvPicPr>
        <xdr:cNvPr id="2" name="Grafik 4" descr="SKL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rgb="FFFFC000"/>
  </sheetPr>
  <dimension ref="A1:E50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4.7109375" style="0" bestFit="1" customWidth="1"/>
    <col min="2" max="2" width="14.140625" style="0" customWidth="1"/>
    <col min="3" max="3" width="21.57421875" style="0" bestFit="1" customWidth="1"/>
    <col min="4" max="4" width="16.28125" style="0" bestFit="1" customWidth="1"/>
    <col min="5" max="5" width="20.7109375" style="0" bestFit="1" customWidth="1"/>
  </cols>
  <sheetData>
    <row r="1" spans="1:5" ht="42.75">
      <c r="A1" s="79" t="s">
        <v>24</v>
      </c>
      <c r="B1" s="76"/>
      <c r="C1" s="76"/>
      <c r="D1" s="76"/>
      <c r="E1" s="76"/>
    </row>
    <row r="2" spans="1:5" ht="42.75">
      <c r="A2" s="79" t="s">
        <v>25</v>
      </c>
      <c r="B2" s="76"/>
      <c r="C2" s="76"/>
      <c r="D2" s="76"/>
      <c r="E2" s="76"/>
    </row>
    <row r="4" spans="1:5" ht="15.75" customHeight="1">
      <c r="A4" s="80" t="s">
        <v>26</v>
      </c>
      <c r="B4" s="76"/>
      <c r="C4" s="30" t="s">
        <v>52</v>
      </c>
      <c r="D4" s="33" t="s">
        <v>27</v>
      </c>
      <c r="E4" s="25" t="s">
        <v>75</v>
      </c>
    </row>
    <row r="5" spans="1:5" ht="15.75" customHeight="1">
      <c r="A5" s="80" t="s">
        <v>28</v>
      </c>
      <c r="B5" s="76"/>
      <c r="C5" s="33" t="s">
        <v>29</v>
      </c>
      <c r="D5" s="33" t="s">
        <v>30</v>
      </c>
      <c r="E5" s="25" t="s">
        <v>76</v>
      </c>
    </row>
    <row r="6" spans="1:5" ht="12.75">
      <c r="A6" s="26"/>
      <c r="B6" s="26"/>
      <c r="C6" s="26"/>
      <c r="D6" s="26"/>
      <c r="E6" s="26"/>
    </row>
    <row r="8" spans="1:5" ht="20.25">
      <c r="A8" s="81" t="s">
        <v>89</v>
      </c>
      <c r="B8" s="76"/>
      <c r="C8" s="76"/>
      <c r="D8" s="76"/>
      <c r="E8" s="76"/>
    </row>
    <row r="10" spans="1:5" ht="12.75">
      <c r="A10" s="27" t="s">
        <v>31</v>
      </c>
      <c r="B10" s="70" t="s">
        <v>53</v>
      </c>
      <c r="C10" s="70"/>
      <c r="D10" s="70"/>
      <c r="E10" s="70"/>
    </row>
    <row r="11" spans="1:5" ht="12.75">
      <c r="A11" s="28"/>
      <c r="B11" s="70" t="s">
        <v>32</v>
      </c>
      <c r="C11" s="70"/>
      <c r="D11" s="70"/>
      <c r="E11" s="70"/>
    </row>
    <row r="12" spans="1:5" ht="12.75">
      <c r="A12" s="28"/>
      <c r="B12" s="28"/>
      <c r="C12" s="28"/>
      <c r="D12" s="28"/>
      <c r="E12" s="28"/>
    </row>
    <row r="13" spans="1:5" ht="12.75">
      <c r="A13" s="27" t="s">
        <v>33</v>
      </c>
      <c r="B13" s="70" t="s">
        <v>77</v>
      </c>
      <c r="C13" s="70"/>
      <c r="D13" s="70"/>
      <c r="E13" s="70"/>
    </row>
    <row r="14" spans="1:5" ht="12.75">
      <c r="A14" s="28"/>
      <c r="B14" s="70" t="s">
        <v>34</v>
      </c>
      <c r="C14" s="70"/>
      <c r="D14" s="70"/>
      <c r="E14" s="70"/>
    </row>
    <row r="15" spans="1:5" ht="12.75">
      <c r="A15" s="28"/>
      <c r="B15" s="28"/>
      <c r="C15" s="28"/>
      <c r="D15" s="28"/>
      <c r="E15" s="28"/>
    </row>
    <row r="16" spans="1:5" ht="12.75">
      <c r="A16" s="27" t="s">
        <v>35</v>
      </c>
      <c r="B16" s="70" t="s">
        <v>36</v>
      </c>
      <c r="C16" s="70"/>
      <c r="D16" s="70"/>
      <c r="E16" s="70"/>
    </row>
    <row r="17" spans="1:5" ht="12.75">
      <c r="A17" s="28"/>
      <c r="B17" s="70" t="s">
        <v>37</v>
      </c>
      <c r="C17" s="70"/>
      <c r="D17" s="70"/>
      <c r="E17" s="70"/>
    </row>
    <row r="18" spans="1:5" ht="12.75">
      <c r="A18" s="28"/>
      <c r="B18" s="28"/>
      <c r="C18" s="28"/>
      <c r="D18" s="28"/>
      <c r="E18" s="28"/>
    </row>
    <row r="19" spans="1:5" ht="12.75">
      <c r="A19" s="27" t="s">
        <v>38</v>
      </c>
      <c r="B19" s="70" t="s">
        <v>63</v>
      </c>
      <c r="C19" s="70"/>
      <c r="D19" s="70"/>
      <c r="E19" s="70"/>
    </row>
    <row r="20" spans="1:5" ht="12.75">
      <c r="A20" s="28"/>
      <c r="B20" s="70" t="s">
        <v>64</v>
      </c>
      <c r="C20" s="70"/>
      <c r="D20" s="70"/>
      <c r="E20" s="70"/>
    </row>
    <row r="21" spans="1:5" ht="12.75">
      <c r="A21" s="28"/>
      <c r="B21" s="70" t="s">
        <v>65</v>
      </c>
      <c r="C21" s="70"/>
      <c r="D21" s="70"/>
      <c r="E21" s="70"/>
    </row>
    <row r="22" spans="1:5" ht="12.75">
      <c r="A22" s="28"/>
      <c r="B22" s="70" t="s">
        <v>66</v>
      </c>
      <c r="C22" s="70"/>
      <c r="D22" s="70"/>
      <c r="E22" s="70"/>
    </row>
    <row r="23" spans="1:5" ht="12.75">
      <c r="A23" s="28"/>
      <c r="B23" s="70" t="s">
        <v>67</v>
      </c>
      <c r="C23" s="70"/>
      <c r="D23" s="70"/>
      <c r="E23" s="70"/>
    </row>
    <row r="24" spans="1:5" ht="12.75">
      <c r="A24" s="28"/>
      <c r="B24" s="70" t="s">
        <v>68</v>
      </c>
      <c r="C24" s="70"/>
      <c r="D24" s="70"/>
      <c r="E24" s="70"/>
    </row>
    <row r="25" spans="1:5" ht="12.75">
      <c r="A25" s="28"/>
      <c r="B25" s="70" t="s">
        <v>69</v>
      </c>
      <c r="C25" s="70"/>
      <c r="D25" s="70"/>
      <c r="E25" s="70"/>
    </row>
    <row r="26" spans="1:5" ht="12.75">
      <c r="A26" s="28"/>
      <c r="B26" s="70" t="s">
        <v>70</v>
      </c>
      <c r="C26" s="70"/>
      <c r="D26" s="70"/>
      <c r="E26" s="70"/>
    </row>
    <row r="27" spans="1:5" ht="12.75">
      <c r="A27" s="28"/>
      <c r="B27" s="70" t="s">
        <v>71</v>
      </c>
      <c r="C27" s="70"/>
      <c r="D27" s="70"/>
      <c r="E27" s="70"/>
    </row>
    <row r="28" spans="1:5" ht="12.75">
      <c r="A28" s="28"/>
      <c r="B28" s="28"/>
      <c r="C28" s="28"/>
      <c r="D28" s="28"/>
      <c r="E28" s="28"/>
    </row>
    <row r="29" spans="1:5" ht="12.75">
      <c r="A29" s="27" t="s">
        <v>39</v>
      </c>
      <c r="B29" s="70" t="s">
        <v>40</v>
      </c>
      <c r="C29" s="70"/>
      <c r="D29" s="70"/>
      <c r="E29" s="70"/>
    </row>
    <row r="30" spans="1:5" ht="12.75">
      <c r="A30" s="28"/>
      <c r="B30" s="70" t="s">
        <v>41</v>
      </c>
      <c r="C30" s="70"/>
      <c r="D30" s="70"/>
      <c r="E30" s="70"/>
    </row>
    <row r="31" spans="1:5" ht="12.75">
      <c r="A31" s="28"/>
      <c r="B31" s="70" t="s">
        <v>42</v>
      </c>
      <c r="C31" s="70"/>
      <c r="D31" s="70"/>
      <c r="E31" s="70"/>
    </row>
    <row r="32" spans="1:5" ht="12.75">
      <c r="A32" s="28"/>
      <c r="B32" s="70" t="s">
        <v>43</v>
      </c>
      <c r="C32" s="70"/>
      <c r="D32" s="70"/>
      <c r="E32" s="70"/>
    </row>
    <row r="33" spans="1:5" ht="12.75">
      <c r="A33" s="28"/>
      <c r="B33" s="28"/>
      <c r="C33" s="28"/>
      <c r="D33" s="28"/>
      <c r="E33" s="28"/>
    </row>
    <row r="34" spans="1:5" ht="12.75">
      <c r="A34" s="27" t="s">
        <v>44</v>
      </c>
      <c r="B34" s="78" t="s">
        <v>45</v>
      </c>
      <c r="C34" s="78"/>
      <c r="D34" s="78"/>
      <c r="E34" s="78"/>
    </row>
    <row r="35" spans="1:5" ht="12.75">
      <c r="A35" s="28"/>
      <c r="B35" s="78" t="s">
        <v>46</v>
      </c>
      <c r="C35" s="78"/>
      <c r="D35" s="78"/>
      <c r="E35" s="78"/>
    </row>
    <row r="36" spans="1:5" ht="12.75">
      <c r="A36" s="28"/>
      <c r="B36" s="78" t="s">
        <v>47</v>
      </c>
      <c r="C36" s="78"/>
      <c r="D36" s="78"/>
      <c r="E36" s="78"/>
    </row>
    <row r="37" spans="1:5" ht="12.75">
      <c r="A37" s="28"/>
      <c r="B37" s="78" t="s">
        <v>48</v>
      </c>
      <c r="C37" s="78"/>
      <c r="D37" s="78"/>
      <c r="E37" s="78"/>
    </row>
    <row r="38" spans="1:5" ht="12.75">
      <c r="A38" s="28"/>
      <c r="B38" s="28"/>
      <c r="C38" s="28"/>
      <c r="D38" s="28"/>
      <c r="E38" s="28"/>
    </row>
    <row r="39" spans="1:5" ht="12.75">
      <c r="A39" s="29" t="s">
        <v>49</v>
      </c>
      <c r="B39" s="78" t="s">
        <v>72</v>
      </c>
      <c r="C39" s="78"/>
      <c r="D39" s="78"/>
      <c r="E39" s="78"/>
    </row>
    <row r="40" spans="1:5" ht="12.75">
      <c r="A40" s="28"/>
      <c r="B40" s="78" t="s">
        <v>61</v>
      </c>
      <c r="C40" s="78"/>
      <c r="D40" s="78"/>
      <c r="E40" s="78"/>
    </row>
    <row r="41" spans="1:5" ht="12.75">
      <c r="A41" s="28"/>
      <c r="B41" s="78" t="s">
        <v>73</v>
      </c>
      <c r="C41" s="78"/>
      <c r="D41" s="78"/>
      <c r="E41" s="78"/>
    </row>
    <row r="42" spans="1:5" ht="12.75">
      <c r="A42" s="28"/>
      <c r="B42" s="71" t="s">
        <v>74</v>
      </c>
      <c r="C42" s="72"/>
      <c r="D42" s="72"/>
      <c r="E42" s="72"/>
    </row>
    <row r="43" spans="1:5" ht="12.75">
      <c r="A43" s="28"/>
      <c r="B43" s="28"/>
      <c r="C43" s="28"/>
      <c r="D43" s="28"/>
      <c r="E43" s="28"/>
    </row>
    <row r="44" spans="1:5" ht="12.75">
      <c r="A44" s="27" t="s">
        <v>50</v>
      </c>
      <c r="B44" s="78" t="s">
        <v>78</v>
      </c>
      <c r="C44" s="78"/>
      <c r="D44" s="78"/>
      <c r="E44" s="78"/>
    </row>
    <row r="45" spans="1:5" ht="12.75">
      <c r="A45" s="27"/>
      <c r="B45" s="75" t="s">
        <v>90</v>
      </c>
      <c r="C45" s="76"/>
      <c r="D45" s="76"/>
      <c r="E45" s="76"/>
    </row>
    <row r="46" spans="1:5" ht="12.75">
      <c r="A46" s="27"/>
      <c r="B46" s="75" t="s">
        <v>91</v>
      </c>
      <c r="C46" s="77"/>
      <c r="D46" s="77"/>
      <c r="E46" s="77"/>
    </row>
    <row r="47" spans="2:5" ht="12.75">
      <c r="B47" s="28"/>
      <c r="C47" s="28"/>
      <c r="D47" s="28"/>
      <c r="E47" s="28"/>
    </row>
    <row r="48" spans="1:2" ht="15">
      <c r="A48" s="74" t="s">
        <v>51</v>
      </c>
      <c r="B48" s="74"/>
    </row>
    <row r="50" spans="1:3" ht="28.5">
      <c r="A50" s="73" t="s">
        <v>5</v>
      </c>
      <c r="B50" s="73"/>
      <c r="C50" s="73"/>
    </row>
  </sheetData>
  <sheetProtection/>
  <mergeCells count="37">
    <mergeCell ref="B37:E37"/>
    <mergeCell ref="B39:E39"/>
    <mergeCell ref="B40:E40"/>
    <mergeCell ref="B41:E41"/>
    <mergeCell ref="B44:E44"/>
    <mergeCell ref="B20:E20"/>
    <mergeCell ref="B21:E21"/>
    <mergeCell ref="B22:E22"/>
    <mergeCell ref="B29:E29"/>
    <mergeCell ref="B30:E30"/>
    <mergeCell ref="B31:E31"/>
    <mergeCell ref="B23:E23"/>
    <mergeCell ref="B24:E24"/>
    <mergeCell ref="B25:E25"/>
    <mergeCell ref="B26:E26"/>
    <mergeCell ref="B11:E11"/>
    <mergeCell ref="B13:E13"/>
    <mergeCell ref="B14:E14"/>
    <mergeCell ref="B16:E16"/>
    <mergeCell ref="B17:E17"/>
    <mergeCell ref="B19:E19"/>
    <mergeCell ref="A1:E1"/>
    <mergeCell ref="A2:E2"/>
    <mergeCell ref="A4:B4"/>
    <mergeCell ref="A5:B5"/>
    <mergeCell ref="A8:E8"/>
    <mergeCell ref="B10:E10"/>
    <mergeCell ref="B27:E27"/>
    <mergeCell ref="B42:E42"/>
    <mergeCell ref="A50:C50"/>
    <mergeCell ref="A48:B48"/>
    <mergeCell ref="B45:E45"/>
    <mergeCell ref="B46:E46"/>
    <mergeCell ref="B32:E32"/>
    <mergeCell ref="B34:E34"/>
    <mergeCell ref="B35:E35"/>
    <mergeCell ref="B36:E3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K31"/>
  <sheetViews>
    <sheetView view="pageBreakPreview" zoomScaleSheetLayoutView="100" zoomScalePageLayoutView="0" workbookViewId="0" topLeftCell="A1">
      <selection activeCell="A1" sqref="A1:G1"/>
    </sheetView>
  </sheetViews>
  <sheetFormatPr defaultColWidth="11.421875" defaultRowHeight="12.75"/>
  <cols>
    <col min="1" max="1" width="7.57421875" style="52" customWidth="1"/>
    <col min="2" max="2" width="2.00390625" style="52" bestFit="1" customWidth="1"/>
    <col min="3" max="3" width="7.57421875" style="52" customWidth="1"/>
    <col min="4" max="4" width="6.57421875" style="52" customWidth="1"/>
    <col min="5" max="5" width="27.421875" style="52" customWidth="1"/>
    <col min="6" max="6" width="2.28125" style="52" bestFit="1" customWidth="1"/>
    <col min="7" max="7" width="27.421875" style="61" customWidth="1"/>
    <col min="8" max="8" width="2.28125" style="52" bestFit="1" customWidth="1"/>
    <col min="9" max="9" width="25.57421875" style="69" customWidth="1"/>
    <col min="10" max="10" width="2.00390625" style="69" bestFit="1" customWidth="1"/>
    <col min="11" max="11" width="25.57421875" style="69" customWidth="1"/>
    <col min="12" max="12" width="2.00390625" style="52" bestFit="1" customWidth="1"/>
    <col min="13" max="13" width="7.57421875" style="52" bestFit="1" customWidth="1"/>
    <col min="14" max="14" width="2.00390625" style="52" bestFit="1" customWidth="1"/>
    <col min="15" max="15" width="7.57421875" style="52" bestFit="1" customWidth="1"/>
    <col min="16" max="16384" width="11.421875" style="52" customWidth="1"/>
  </cols>
  <sheetData>
    <row r="1" spans="1:11" ht="25.5">
      <c r="A1" s="82" t="s">
        <v>6</v>
      </c>
      <c r="B1" s="82"/>
      <c r="C1" s="82"/>
      <c r="D1" s="82"/>
      <c r="E1" s="82"/>
      <c r="F1" s="82"/>
      <c r="G1" s="82"/>
      <c r="H1" s="49"/>
      <c r="I1" s="49"/>
      <c r="J1" s="49"/>
      <c r="K1" s="49"/>
    </row>
    <row r="2" spans="1:11" ht="23.25">
      <c r="A2" s="2"/>
      <c r="B2" s="2"/>
      <c r="C2" s="2"/>
      <c r="D2" s="2"/>
      <c r="E2" s="2"/>
      <c r="F2" s="2"/>
      <c r="G2" s="38"/>
      <c r="H2" s="53"/>
      <c r="I2" s="54"/>
      <c r="J2" s="54"/>
      <c r="K2" s="54"/>
    </row>
    <row r="3" spans="1:11" ht="20.25">
      <c r="A3" s="83" t="s">
        <v>8</v>
      </c>
      <c r="B3" s="83"/>
      <c r="C3" s="83"/>
      <c r="D3" s="83"/>
      <c r="E3" s="83"/>
      <c r="F3" s="83"/>
      <c r="G3" s="83"/>
      <c r="H3" s="50"/>
      <c r="I3" s="50"/>
      <c r="J3" s="50"/>
      <c r="K3" s="50"/>
    </row>
    <row r="4" spans="1:11" ht="18.75">
      <c r="A4" s="37"/>
      <c r="B4" s="37"/>
      <c r="C4" s="37"/>
      <c r="D4" s="37"/>
      <c r="E4" s="37"/>
      <c r="F4" s="37"/>
      <c r="G4" s="6"/>
      <c r="H4" s="47"/>
      <c r="I4" s="55"/>
      <c r="J4" s="55"/>
      <c r="K4" s="55"/>
    </row>
    <row r="5" spans="1:11" ht="18.75">
      <c r="A5" s="84" t="s">
        <v>7</v>
      </c>
      <c r="B5" s="84"/>
      <c r="C5" s="84"/>
      <c r="D5" s="84"/>
      <c r="E5" s="84"/>
      <c r="F5" s="84"/>
      <c r="G5" s="84"/>
      <c r="H5" s="51"/>
      <c r="I5" s="51"/>
      <c r="J5" s="51"/>
      <c r="K5" s="51"/>
    </row>
    <row r="6" spans="1:11" ht="17.25">
      <c r="A6" s="39"/>
      <c r="B6" s="39"/>
      <c r="C6" s="39"/>
      <c r="D6" s="39"/>
      <c r="E6" s="39"/>
      <c r="F6" s="39"/>
      <c r="G6" s="39"/>
      <c r="H6" s="56"/>
      <c r="I6" s="56"/>
      <c r="J6" s="56"/>
      <c r="K6" s="56"/>
    </row>
    <row r="7" spans="1:11" ht="18">
      <c r="A7" s="85" t="s">
        <v>2</v>
      </c>
      <c r="B7" s="85"/>
      <c r="C7" s="85"/>
      <c r="D7" s="85"/>
      <c r="E7" s="85"/>
      <c r="F7" s="85"/>
      <c r="G7" s="85"/>
      <c r="H7" s="57"/>
      <c r="I7" s="57"/>
      <c r="J7" s="57"/>
      <c r="K7" s="57"/>
    </row>
    <row r="8" spans="1:11" ht="21">
      <c r="A8" s="40"/>
      <c r="B8" s="40"/>
      <c r="C8" s="40"/>
      <c r="D8" s="40"/>
      <c r="E8" s="40"/>
      <c r="F8" s="40"/>
      <c r="G8" s="40"/>
      <c r="H8" s="58"/>
      <c r="I8" s="58"/>
      <c r="J8" s="58"/>
      <c r="K8" s="58"/>
    </row>
    <row r="9" spans="1:11" ht="18.75">
      <c r="A9" s="85" t="s">
        <v>55</v>
      </c>
      <c r="B9" s="86"/>
      <c r="C9" s="86"/>
      <c r="D9" s="86"/>
      <c r="E9" s="86"/>
      <c r="F9" s="86"/>
      <c r="G9" s="86"/>
      <c r="H9" s="59"/>
      <c r="I9" s="59"/>
      <c r="J9" s="59"/>
      <c r="K9" s="59"/>
    </row>
    <row r="10" spans="1:11" ht="21">
      <c r="A10" s="40"/>
      <c r="B10" s="40"/>
      <c r="C10" s="40"/>
      <c r="D10" s="40"/>
      <c r="E10" s="40"/>
      <c r="F10" s="40"/>
      <c r="G10" s="40"/>
      <c r="H10" s="58"/>
      <c r="I10" s="58"/>
      <c r="J10" s="58"/>
      <c r="K10" s="58"/>
    </row>
    <row r="11" spans="1:11" ht="18.75">
      <c r="A11" s="90" t="s">
        <v>79</v>
      </c>
      <c r="B11" s="91"/>
      <c r="C11" s="91"/>
      <c r="D11" s="92"/>
      <c r="E11" s="41"/>
      <c r="F11" s="41"/>
      <c r="G11" s="41"/>
      <c r="H11" s="62"/>
      <c r="I11" s="62"/>
      <c r="J11" s="60"/>
      <c r="K11" s="61"/>
    </row>
    <row r="12" spans="1:11" ht="21">
      <c r="A12" s="40"/>
      <c r="B12" s="40"/>
      <c r="C12" s="40"/>
      <c r="D12" s="40"/>
      <c r="E12" s="40"/>
      <c r="F12" s="40"/>
      <c r="G12" s="40"/>
      <c r="H12" s="58"/>
      <c r="I12" s="58"/>
      <c r="J12" s="58"/>
      <c r="K12" s="58"/>
    </row>
    <row r="13" spans="1:11" ht="18">
      <c r="A13" s="87" t="s">
        <v>92</v>
      </c>
      <c r="B13" s="88"/>
      <c r="C13" s="88"/>
      <c r="D13" s="88"/>
      <c r="E13" s="42"/>
      <c r="F13" s="42"/>
      <c r="G13" s="42"/>
      <c r="H13" s="62"/>
      <c r="I13" s="62"/>
      <c r="J13" s="63"/>
      <c r="K13" s="63"/>
    </row>
    <row r="14" spans="1:11" ht="18">
      <c r="A14" s="43">
        <v>1009</v>
      </c>
      <c r="B14" s="43" t="s">
        <v>9</v>
      </c>
      <c r="C14" s="43">
        <v>1070</v>
      </c>
      <c r="D14" s="41"/>
      <c r="E14" s="46" t="s">
        <v>81</v>
      </c>
      <c r="F14" s="48" t="s">
        <v>9</v>
      </c>
      <c r="G14" s="41" t="s">
        <v>82</v>
      </c>
      <c r="H14" s="64"/>
      <c r="I14" s="65"/>
      <c r="J14" s="64"/>
      <c r="K14" s="65"/>
    </row>
    <row r="15" spans="1:11" ht="18">
      <c r="A15" s="46"/>
      <c r="B15" s="46"/>
      <c r="C15" s="46"/>
      <c r="D15" s="46"/>
      <c r="E15" s="46"/>
      <c r="F15" s="46"/>
      <c r="G15" s="46"/>
      <c r="H15" s="66"/>
      <c r="I15" s="66"/>
      <c r="J15" s="66"/>
      <c r="K15" s="66"/>
    </row>
    <row r="16" spans="1:11" ht="18">
      <c r="A16" s="87" t="s">
        <v>83</v>
      </c>
      <c r="B16" s="88"/>
      <c r="C16" s="88"/>
      <c r="D16" s="88"/>
      <c r="E16" s="42"/>
      <c r="F16" s="42"/>
      <c r="G16" s="42"/>
      <c r="H16" s="65"/>
      <c r="I16" s="65"/>
      <c r="J16" s="65"/>
      <c r="K16" s="65"/>
    </row>
    <row r="17" spans="1:11" ht="18">
      <c r="A17" s="43">
        <v>1041</v>
      </c>
      <c r="B17" s="43" t="s">
        <v>9</v>
      </c>
      <c r="C17" s="43">
        <v>1071</v>
      </c>
      <c r="D17" s="41"/>
      <c r="E17" s="41" t="s">
        <v>82</v>
      </c>
      <c r="F17" s="48" t="s">
        <v>9</v>
      </c>
      <c r="G17" s="41" t="s">
        <v>81</v>
      </c>
      <c r="H17" s="64"/>
      <c r="I17" s="65"/>
      <c r="J17" s="64"/>
      <c r="K17" s="65"/>
    </row>
    <row r="18" spans="1:11" ht="18">
      <c r="A18" s="46"/>
      <c r="B18" s="46"/>
      <c r="C18" s="46"/>
      <c r="D18" s="46"/>
      <c r="E18"/>
      <c r="F18"/>
      <c r="G18" s="44"/>
      <c r="I18" s="67"/>
      <c r="J18" s="52"/>
      <c r="K18" s="67"/>
    </row>
    <row r="19" spans="1:11" ht="18">
      <c r="A19" s="87" t="s">
        <v>84</v>
      </c>
      <c r="B19" s="88"/>
      <c r="C19" s="88"/>
      <c r="D19" s="88"/>
      <c r="E19" s="42"/>
      <c r="F19" s="42"/>
      <c r="G19" s="42"/>
      <c r="H19" s="65"/>
      <c r="I19" s="65"/>
      <c r="J19" s="65"/>
      <c r="K19" s="65"/>
    </row>
    <row r="20" spans="1:11" ht="18">
      <c r="A20" s="43">
        <v>1027</v>
      </c>
      <c r="B20" s="43" t="s">
        <v>9</v>
      </c>
      <c r="C20" s="43">
        <v>1044</v>
      </c>
      <c r="D20" s="41"/>
      <c r="E20" s="41" t="s">
        <v>81</v>
      </c>
      <c r="F20" s="48" t="s">
        <v>9</v>
      </c>
      <c r="G20" s="41" t="s">
        <v>82</v>
      </c>
      <c r="H20" s="64"/>
      <c r="I20" s="65"/>
      <c r="J20" s="64"/>
      <c r="K20" s="65"/>
    </row>
    <row r="21" spans="1:11" ht="18">
      <c r="A21" s="43"/>
      <c r="B21" s="43"/>
      <c r="C21" s="43"/>
      <c r="D21" s="41"/>
      <c r="E21" s="41"/>
      <c r="F21" s="48"/>
      <c r="G21" s="41"/>
      <c r="H21" s="64"/>
      <c r="I21" s="65"/>
      <c r="J21" s="64"/>
      <c r="K21" s="65"/>
    </row>
    <row r="22" spans="1:11" ht="18">
      <c r="A22" s="87" t="s">
        <v>85</v>
      </c>
      <c r="B22" s="88"/>
      <c r="C22" s="88"/>
      <c r="D22" s="88"/>
      <c r="E22" s="42"/>
      <c r="F22" s="42"/>
      <c r="G22" s="42"/>
      <c r="H22" s="62"/>
      <c r="I22" s="62"/>
      <c r="J22" s="62"/>
      <c r="K22" s="62"/>
    </row>
    <row r="23" spans="1:11" ht="18">
      <c r="A23" s="43">
        <v>1084</v>
      </c>
      <c r="B23" s="43" t="s">
        <v>9</v>
      </c>
      <c r="C23" s="43">
        <v>1091</v>
      </c>
      <c r="D23" s="41"/>
      <c r="E23" s="41" t="s">
        <v>82</v>
      </c>
      <c r="F23" s="48" t="s">
        <v>9</v>
      </c>
      <c r="G23" s="41" t="s">
        <v>81</v>
      </c>
      <c r="H23" s="64"/>
      <c r="I23" s="65"/>
      <c r="J23" s="64"/>
      <c r="K23" s="65"/>
    </row>
    <row r="24" spans="1:11" ht="18">
      <c r="A24" s="46"/>
      <c r="B24" s="46"/>
      <c r="C24" s="46"/>
      <c r="D24" s="46"/>
      <c r="E24" s="46"/>
      <c r="F24" s="46"/>
      <c r="G24" s="46"/>
      <c r="H24" s="66"/>
      <c r="I24" s="66"/>
      <c r="J24" s="66"/>
      <c r="K24" s="66"/>
    </row>
    <row r="25" spans="1:11" ht="18">
      <c r="A25" s="87" t="s">
        <v>86</v>
      </c>
      <c r="B25" s="88"/>
      <c r="C25" s="88"/>
      <c r="D25" s="88"/>
      <c r="E25" s="42"/>
      <c r="F25" s="42"/>
      <c r="G25" s="42"/>
      <c r="H25" s="65"/>
      <c r="I25" s="65"/>
      <c r="J25" s="65"/>
      <c r="K25" s="65"/>
    </row>
    <row r="26" spans="1:11" ht="18">
      <c r="A26" s="43">
        <v>1055</v>
      </c>
      <c r="B26" s="43" t="s">
        <v>9</v>
      </c>
      <c r="C26" s="43">
        <v>1069</v>
      </c>
      <c r="D26" s="41"/>
      <c r="E26" s="41" t="s">
        <v>81</v>
      </c>
      <c r="F26" s="48" t="s">
        <v>9</v>
      </c>
      <c r="G26" s="41" t="s">
        <v>82</v>
      </c>
      <c r="H26" s="64"/>
      <c r="I26" s="65"/>
      <c r="J26" s="64"/>
      <c r="K26" s="65"/>
    </row>
    <row r="27" spans="1:11" ht="18">
      <c r="A27" s="46"/>
      <c r="B27" s="46"/>
      <c r="C27" s="46"/>
      <c r="D27" s="46"/>
      <c r="E27"/>
      <c r="F27"/>
      <c r="G27" s="44"/>
      <c r="I27" s="67"/>
      <c r="J27" s="52"/>
      <c r="K27" s="67"/>
    </row>
    <row r="28" spans="1:11" ht="18">
      <c r="A28" s="87" t="s">
        <v>87</v>
      </c>
      <c r="B28" s="88"/>
      <c r="C28" s="88"/>
      <c r="D28" s="88"/>
      <c r="E28" s="42"/>
      <c r="F28" s="42"/>
      <c r="G28" s="42"/>
      <c r="H28" s="65"/>
      <c r="I28" s="65"/>
      <c r="J28" s="65"/>
      <c r="K28" s="65"/>
    </row>
    <row r="29" spans="1:11" ht="18">
      <c r="A29" s="43">
        <v>1084</v>
      </c>
      <c r="B29" s="43" t="s">
        <v>9</v>
      </c>
      <c r="C29" s="43">
        <v>1075</v>
      </c>
      <c r="D29" s="41"/>
      <c r="E29" s="41" t="s">
        <v>82</v>
      </c>
      <c r="F29" s="48" t="s">
        <v>9</v>
      </c>
      <c r="G29" s="41" t="s">
        <v>81</v>
      </c>
      <c r="H29" s="64"/>
      <c r="I29" s="65"/>
      <c r="J29" s="64"/>
      <c r="K29" s="65"/>
    </row>
    <row r="30" spans="1:11" ht="12.75">
      <c r="A30"/>
      <c r="B30"/>
      <c r="C30"/>
      <c r="D30"/>
      <c r="E30"/>
      <c r="F30"/>
      <c r="G30"/>
      <c r="I30" s="52"/>
      <c r="J30" s="52"/>
      <c r="K30" s="52"/>
    </row>
    <row r="31" spans="1:11" ht="15">
      <c r="A31" s="89" t="s">
        <v>88</v>
      </c>
      <c r="B31" s="89"/>
      <c r="C31" s="89"/>
      <c r="D31" s="89"/>
      <c r="E31" s="89"/>
      <c r="F31" s="89"/>
      <c r="G31" s="89"/>
      <c r="H31" s="68"/>
      <c r="I31" s="68"/>
      <c r="J31" s="68"/>
      <c r="K31" s="68"/>
    </row>
  </sheetData>
  <sheetProtection/>
  <mergeCells count="13">
    <mergeCell ref="A31:G31"/>
    <mergeCell ref="A11:D11"/>
    <mergeCell ref="A13:D13"/>
    <mergeCell ref="A16:D16"/>
    <mergeCell ref="A19:D19"/>
    <mergeCell ref="A22:D22"/>
    <mergeCell ref="A25:D25"/>
    <mergeCell ref="A1:G1"/>
    <mergeCell ref="A3:G3"/>
    <mergeCell ref="A5:G5"/>
    <mergeCell ref="A7:G7"/>
    <mergeCell ref="A9:G9"/>
    <mergeCell ref="A28:D28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:K4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3.57421875" style="0" customWidth="1"/>
    <col min="2" max="2" width="19.7109375" style="0" customWidth="1"/>
    <col min="3" max="3" width="16.57421875" style="0" bestFit="1" customWidth="1"/>
    <col min="4" max="4" width="6.28125" style="0" customWidth="1"/>
    <col min="5" max="6" width="6.28125" style="3" customWidth="1"/>
    <col min="7" max="7" width="6.28125" style="0" customWidth="1"/>
    <col min="8" max="8" width="6.28125" style="3" customWidth="1"/>
    <col min="9" max="9" width="6.28125" style="0" customWidth="1"/>
    <col min="10" max="10" width="6.421875" style="0" customWidth="1"/>
    <col min="11" max="11" width="8.7109375" style="0" customWidth="1"/>
  </cols>
  <sheetData>
    <row r="1" spans="1:11" ht="23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3.25">
      <c r="A2" s="7" t="s">
        <v>22</v>
      </c>
      <c r="B2" s="7"/>
      <c r="C2" s="7"/>
      <c r="D2" s="7"/>
      <c r="E2" s="7"/>
      <c r="F2" s="8"/>
      <c r="G2" s="8"/>
      <c r="H2" s="8"/>
      <c r="I2" s="8"/>
      <c r="J2" s="8"/>
      <c r="K2" s="8"/>
    </row>
    <row r="3" spans="1:11" ht="18.75">
      <c r="A3" s="99" t="s">
        <v>8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">
      <c r="A4" s="9"/>
      <c r="B4" s="9"/>
      <c r="C4" s="9"/>
      <c r="D4" s="9"/>
      <c r="E4" s="9"/>
      <c r="F4" s="10"/>
      <c r="G4" s="10"/>
      <c r="H4" s="10"/>
      <c r="I4" s="10"/>
      <c r="J4" s="10"/>
      <c r="K4" s="10"/>
    </row>
    <row r="5" spans="1:11" ht="15">
      <c r="A5" s="100" t="s">
        <v>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.75">
      <c r="A6" s="11" t="s">
        <v>22</v>
      </c>
      <c r="B6" s="11"/>
      <c r="C6" s="12"/>
      <c r="D6" s="12"/>
      <c r="E6" s="11"/>
      <c r="F6" s="11"/>
      <c r="G6" s="11"/>
      <c r="H6" s="11"/>
      <c r="I6" s="11"/>
      <c r="J6" s="11"/>
      <c r="K6" s="11"/>
    </row>
    <row r="7" spans="1:11" ht="12.75">
      <c r="A7" s="101" t="s">
        <v>3</v>
      </c>
      <c r="B7" s="101"/>
      <c r="C7" s="101"/>
      <c r="D7" s="101"/>
      <c r="E7" s="8"/>
      <c r="F7" s="8"/>
      <c r="G7" s="93" t="s">
        <v>103</v>
      </c>
      <c r="H7" s="93"/>
      <c r="I7" s="93"/>
      <c r="J7" s="93"/>
      <c r="K7" s="93"/>
    </row>
    <row r="8" spans="1:11" ht="12.75">
      <c r="A8" s="94" t="s">
        <v>4</v>
      </c>
      <c r="B8" s="94"/>
      <c r="C8" s="94"/>
      <c r="D8" s="94"/>
      <c r="E8" s="14"/>
      <c r="F8" s="8"/>
      <c r="G8" s="95" t="s">
        <v>10</v>
      </c>
      <c r="H8" s="95"/>
      <c r="I8" s="95"/>
      <c r="J8" s="95"/>
      <c r="K8" s="95"/>
    </row>
    <row r="9" spans="1:11" ht="12.75">
      <c r="A9" s="14"/>
      <c r="B9" s="14"/>
      <c r="C9" s="14"/>
      <c r="D9" s="14"/>
      <c r="E9" s="14"/>
      <c r="F9" s="15"/>
      <c r="G9" s="96" t="s">
        <v>11</v>
      </c>
      <c r="H9" s="96"/>
      <c r="I9" s="96"/>
      <c r="J9" s="96"/>
      <c r="K9" s="96"/>
    </row>
    <row r="10" spans="1:11" ht="12.75">
      <c r="A10" s="14"/>
      <c r="B10" s="14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.75">
      <c r="A11" s="97" t="s">
        <v>102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2.7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8"/>
    </row>
    <row r="13" spans="1:11" ht="12.75">
      <c r="A13" s="17"/>
      <c r="B13" s="19" t="s">
        <v>12</v>
      </c>
      <c r="C13" s="20"/>
      <c r="D13" s="15"/>
      <c r="E13" s="15"/>
      <c r="F13" s="15"/>
      <c r="G13" s="15"/>
      <c r="H13" s="15"/>
      <c r="I13" s="15"/>
      <c r="J13" s="15"/>
      <c r="K13" s="18"/>
    </row>
    <row r="14" spans="1:11" ht="12.75">
      <c r="A14" s="17"/>
      <c r="B14" s="1"/>
      <c r="C14" s="15"/>
      <c r="D14" s="15"/>
      <c r="E14" s="15"/>
      <c r="F14" s="15"/>
      <c r="G14" s="15"/>
      <c r="H14" s="15"/>
      <c r="I14" s="15"/>
      <c r="J14" s="15"/>
      <c r="K14" s="18"/>
    </row>
    <row r="15" spans="1:11" ht="12.75">
      <c r="A15" s="17"/>
      <c r="B15" s="4" t="s">
        <v>0</v>
      </c>
      <c r="C15" s="23" t="s">
        <v>23</v>
      </c>
      <c r="D15" s="11" t="s">
        <v>13</v>
      </c>
      <c r="E15" s="11" t="s">
        <v>14</v>
      </c>
      <c r="F15" s="11" t="s">
        <v>15</v>
      </c>
      <c r="G15" s="11" t="s">
        <v>16</v>
      </c>
      <c r="H15" s="11" t="s">
        <v>17</v>
      </c>
      <c r="I15" s="11" t="s">
        <v>18</v>
      </c>
      <c r="J15" s="11" t="s">
        <v>19</v>
      </c>
      <c r="K15" s="13" t="s">
        <v>20</v>
      </c>
    </row>
    <row r="16" spans="1:11" ht="12.75">
      <c r="A16" s="24">
        <v>1</v>
      </c>
      <c r="B16" s="4" t="s">
        <v>82</v>
      </c>
      <c r="C16" s="15">
        <f>COUNT(D16:I16)</f>
        <v>6</v>
      </c>
      <c r="D16" s="8">
        <v>1070</v>
      </c>
      <c r="E16" s="3">
        <v>1041</v>
      </c>
      <c r="F16" s="3">
        <v>1044</v>
      </c>
      <c r="G16" s="3">
        <v>1084</v>
      </c>
      <c r="H16" s="3">
        <v>1069</v>
      </c>
      <c r="I16" s="3">
        <v>1084</v>
      </c>
      <c r="J16" s="3">
        <f>IF(SUM(D16:I16)=0," ",SUM(D16:I16))</f>
        <v>6392</v>
      </c>
      <c r="K16" s="21">
        <f>IF(D16=0," ",AVERAGE(D16:I16))</f>
        <v>1065.3333333333333</v>
      </c>
    </row>
    <row r="17" spans="1:11" ht="12.75">
      <c r="A17" s="24">
        <v>2</v>
      </c>
      <c r="B17" s="4" t="s">
        <v>81</v>
      </c>
      <c r="C17" s="15">
        <f>COUNT(D17:I17)</f>
        <v>6</v>
      </c>
      <c r="D17" s="8">
        <v>1009</v>
      </c>
      <c r="E17" s="3">
        <v>1071</v>
      </c>
      <c r="F17" s="3">
        <v>1027</v>
      </c>
      <c r="G17" s="3">
        <v>1091</v>
      </c>
      <c r="H17" s="3">
        <v>1055</v>
      </c>
      <c r="I17" s="3">
        <v>1075</v>
      </c>
      <c r="J17" s="3">
        <f>IF(SUM(D17:I17)=0," ",SUM(D17:I17))</f>
        <v>6328</v>
      </c>
      <c r="K17" s="21">
        <f>IF(D17=0," ",AVERAGE(D17:I17))</f>
        <v>1054.6666666666667</v>
      </c>
    </row>
    <row r="18" spans="1:11" ht="12.75">
      <c r="A18" s="24"/>
      <c r="B18" s="5"/>
      <c r="C18" s="15"/>
      <c r="D18" s="8"/>
      <c r="E18" s="15"/>
      <c r="F18" s="15"/>
      <c r="G18" s="23"/>
      <c r="H18" s="23"/>
      <c r="I18" s="23"/>
      <c r="J18" s="3"/>
      <c r="K18" s="21"/>
    </row>
    <row r="19" spans="1:11" ht="12.75" hidden="1">
      <c r="A19" s="24"/>
      <c r="B19" s="20" t="s">
        <v>62</v>
      </c>
      <c r="C19" s="15"/>
      <c r="D19" s="8"/>
      <c r="E19" s="15"/>
      <c r="F19" s="15"/>
      <c r="G19" s="23"/>
      <c r="H19" s="23"/>
      <c r="I19" s="23"/>
      <c r="J19" s="3"/>
      <c r="K19" s="21"/>
    </row>
    <row r="20" spans="1:11" ht="12.75" hidden="1">
      <c r="A20" s="24"/>
      <c r="B20" s="5"/>
      <c r="C20" s="15"/>
      <c r="D20" s="8"/>
      <c r="E20" s="15"/>
      <c r="F20" s="15"/>
      <c r="G20" s="23"/>
      <c r="H20" s="23"/>
      <c r="I20" s="23"/>
      <c r="J20" s="3"/>
      <c r="K20" s="21"/>
    </row>
    <row r="21" spans="1:11" ht="12.75" hidden="1">
      <c r="A21" s="24">
        <v>1</v>
      </c>
      <c r="B21" s="5" t="s">
        <v>57</v>
      </c>
      <c r="C21" s="5" t="s">
        <v>60</v>
      </c>
      <c r="D21" s="8">
        <v>380</v>
      </c>
      <c r="E21" s="15"/>
      <c r="F21" s="15"/>
      <c r="G21" s="23"/>
      <c r="H21" s="23"/>
      <c r="I21" s="23"/>
      <c r="J21" s="3"/>
      <c r="K21" s="21"/>
    </row>
    <row r="22" spans="1:11" ht="12.75" hidden="1">
      <c r="A22" s="24">
        <v>2</v>
      </c>
      <c r="B22" s="5" t="s">
        <v>59</v>
      </c>
      <c r="C22" s="5" t="s">
        <v>54</v>
      </c>
      <c r="D22" s="8">
        <v>374</v>
      </c>
      <c r="E22" s="15"/>
      <c r="F22" s="15"/>
      <c r="G22" s="23"/>
      <c r="H22" s="23"/>
      <c r="I22" s="23"/>
      <c r="J22" s="3"/>
      <c r="K22" s="21"/>
    </row>
    <row r="23" spans="1:11" ht="12.75" hidden="1">
      <c r="A23" s="24">
        <v>3</v>
      </c>
      <c r="B23" s="5" t="s">
        <v>58</v>
      </c>
      <c r="C23" s="5" t="s">
        <v>56</v>
      </c>
      <c r="D23" s="8">
        <v>371</v>
      </c>
      <c r="E23" s="15"/>
      <c r="F23" s="15"/>
      <c r="G23" s="23"/>
      <c r="H23" s="23"/>
      <c r="I23" s="23"/>
      <c r="J23" s="3"/>
      <c r="K23" s="21"/>
    </row>
    <row r="24" spans="1:11" ht="12.75" hidden="1">
      <c r="A24" s="17"/>
      <c r="B24" s="1"/>
      <c r="C24" s="1"/>
      <c r="D24" s="8"/>
      <c r="E24" s="8"/>
      <c r="F24" s="8"/>
      <c r="G24" s="8"/>
      <c r="H24" s="8"/>
      <c r="I24" s="8"/>
      <c r="J24" s="8"/>
      <c r="K24" s="8"/>
    </row>
    <row r="25" spans="1:11" ht="12.75">
      <c r="A25" s="17"/>
      <c r="B25" s="20" t="s">
        <v>80</v>
      </c>
      <c r="C25" s="1"/>
      <c r="D25" s="8"/>
      <c r="E25" s="8"/>
      <c r="F25" s="8"/>
      <c r="G25" s="8"/>
      <c r="H25" s="8"/>
      <c r="I25" s="8"/>
      <c r="J25" s="8"/>
      <c r="K25" s="8"/>
    </row>
    <row r="26" spans="1:11" ht="12.75">
      <c r="A26" s="17"/>
      <c r="B26" s="20"/>
      <c r="C26" s="1"/>
      <c r="D26" s="8"/>
      <c r="E26" s="8"/>
      <c r="F26" s="8"/>
      <c r="G26" s="8"/>
      <c r="H26" s="8"/>
      <c r="I26" s="8"/>
      <c r="J26" s="8"/>
      <c r="K26" s="8"/>
    </row>
    <row r="27" spans="1:11" ht="12.75">
      <c r="A27" s="17"/>
      <c r="B27" s="22" t="s">
        <v>1</v>
      </c>
      <c r="C27" s="22" t="s">
        <v>0</v>
      </c>
      <c r="D27" s="22"/>
      <c r="E27" s="8"/>
      <c r="F27" s="8"/>
      <c r="G27" s="8"/>
      <c r="H27" s="8"/>
      <c r="I27" s="8"/>
      <c r="J27" s="8"/>
      <c r="K27" s="8"/>
    </row>
    <row r="28" spans="1:11" ht="12.75">
      <c r="A28" s="24">
        <v>1</v>
      </c>
      <c r="B28" s="32" t="s">
        <v>93</v>
      </c>
      <c r="C28" s="31" t="s">
        <v>81</v>
      </c>
      <c r="D28" s="35">
        <v>366</v>
      </c>
      <c r="E28" s="8"/>
      <c r="F28" s="8"/>
      <c r="G28" s="8"/>
      <c r="H28" s="8"/>
      <c r="I28" s="8"/>
      <c r="J28" s="8"/>
      <c r="K28" s="8"/>
    </row>
    <row r="29" spans="1:11" ht="12.75">
      <c r="A29" s="24">
        <v>2</v>
      </c>
      <c r="B29" s="32" t="s">
        <v>97</v>
      </c>
      <c r="C29" s="31" t="s">
        <v>82</v>
      </c>
      <c r="D29" s="35">
        <v>362</v>
      </c>
      <c r="E29" s="8"/>
      <c r="F29" s="8"/>
      <c r="G29" s="8"/>
      <c r="H29" s="8"/>
      <c r="I29" s="8"/>
      <c r="J29" s="8"/>
      <c r="K29" s="8"/>
    </row>
    <row r="30" spans="1:11" ht="12.75">
      <c r="A30" s="24">
        <v>3</v>
      </c>
      <c r="B30" s="32" t="s">
        <v>99</v>
      </c>
      <c r="C30" s="31" t="s">
        <v>82</v>
      </c>
      <c r="D30" s="35">
        <v>361</v>
      </c>
      <c r="E30" s="8"/>
      <c r="F30" s="8"/>
      <c r="G30" s="8"/>
      <c r="H30" s="8"/>
      <c r="I30" s="8"/>
      <c r="J30" s="8"/>
      <c r="K30" s="8"/>
    </row>
    <row r="31" spans="1:11" ht="12.75">
      <c r="A31" s="24">
        <v>3</v>
      </c>
      <c r="B31" s="32" t="s">
        <v>98</v>
      </c>
      <c r="C31" s="31" t="s">
        <v>82</v>
      </c>
      <c r="D31" s="35">
        <v>361</v>
      </c>
      <c r="E31" s="8"/>
      <c r="F31" s="8"/>
      <c r="G31" s="8"/>
      <c r="H31" s="8"/>
      <c r="I31" s="8"/>
      <c r="J31" s="8"/>
      <c r="K31" s="8"/>
    </row>
    <row r="32" spans="1:11" ht="12.75">
      <c r="A32" s="17"/>
      <c r="B32" s="1"/>
      <c r="C32" s="1"/>
      <c r="D32" s="8"/>
      <c r="E32" s="8"/>
      <c r="F32" s="8"/>
      <c r="G32" s="8"/>
      <c r="H32" s="8"/>
      <c r="I32" s="8"/>
      <c r="J32" s="8"/>
      <c r="K32" s="8"/>
    </row>
    <row r="33" spans="1:11" ht="12.75">
      <c r="A33" s="17"/>
      <c r="B33" s="20" t="s">
        <v>21</v>
      </c>
      <c r="C33" s="20"/>
      <c r="D33" s="8"/>
      <c r="E33" s="8"/>
      <c r="F33" s="8"/>
      <c r="G33" s="8"/>
      <c r="H33" s="8"/>
      <c r="I33" s="8"/>
      <c r="J33" s="8"/>
      <c r="K33" s="8"/>
    </row>
    <row r="34" spans="1:11" ht="12.75">
      <c r="A34" s="17"/>
      <c r="B34" s="1"/>
      <c r="C34" s="1"/>
      <c r="D34" s="8"/>
      <c r="E34" s="8"/>
      <c r="F34" s="8"/>
      <c r="G34" s="8"/>
      <c r="H34" s="8"/>
      <c r="I34" s="8"/>
      <c r="J34" s="8"/>
      <c r="K34" s="8"/>
    </row>
    <row r="35" spans="1:11" ht="12.75">
      <c r="A35" s="34"/>
      <c r="B35" s="22" t="s">
        <v>1</v>
      </c>
      <c r="C35" s="22" t="s">
        <v>0</v>
      </c>
      <c r="D35" s="11" t="s">
        <v>13</v>
      </c>
      <c r="E35" s="11" t="s">
        <v>14</v>
      </c>
      <c r="F35" s="11" t="s">
        <v>15</v>
      </c>
      <c r="G35" s="11" t="s">
        <v>16</v>
      </c>
      <c r="H35" s="11" t="s">
        <v>17</v>
      </c>
      <c r="I35" s="11" t="s">
        <v>18</v>
      </c>
      <c r="J35" s="11" t="s">
        <v>19</v>
      </c>
      <c r="K35" s="11" t="s">
        <v>20</v>
      </c>
    </row>
    <row r="36" spans="1:11" ht="12.75">
      <c r="A36" s="24">
        <v>1</v>
      </c>
      <c r="B36" s="32" t="s">
        <v>97</v>
      </c>
      <c r="C36" s="31" t="s">
        <v>82</v>
      </c>
      <c r="D36" s="45">
        <v>362</v>
      </c>
      <c r="E36" s="44">
        <v>370</v>
      </c>
      <c r="F36" s="44">
        <v>361</v>
      </c>
      <c r="G36" s="44">
        <v>372</v>
      </c>
      <c r="H36" s="44">
        <v>359</v>
      </c>
      <c r="I36" s="35">
        <v>362</v>
      </c>
      <c r="J36" s="35">
        <f>IF(SUM(I36,H36,G36,F36,E36,D36)=0," ",SUM(I36,H36,G36,F36,E36,D36))</f>
        <v>2186</v>
      </c>
      <c r="K36" s="36">
        <f>IF(SUM(I36,H36,G36,F36,E36,D36)=0," ",AVERAGE(I36,H36,G36,F36,E36,D36))</f>
        <v>364.3333333333333</v>
      </c>
    </row>
    <row r="37" spans="1:11" ht="12.75">
      <c r="A37" s="24">
        <v>2</v>
      </c>
      <c r="B37" s="32" t="s">
        <v>98</v>
      </c>
      <c r="C37" s="31" t="s">
        <v>82</v>
      </c>
      <c r="D37" s="45">
        <v>348</v>
      </c>
      <c r="E37" s="44">
        <v>349</v>
      </c>
      <c r="F37" s="44">
        <v>341</v>
      </c>
      <c r="G37" s="44">
        <v>363</v>
      </c>
      <c r="H37" s="44">
        <v>353</v>
      </c>
      <c r="I37" s="35">
        <v>361</v>
      </c>
      <c r="J37" s="35">
        <f>IF(SUM(I37,H37,G37,F37,E37,D37)=0," ",SUM(I37,H37,G37,F37,E37,D37))</f>
        <v>2115</v>
      </c>
      <c r="K37" s="36">
        <f>IF(SUM(I37,H37,G37,F37,E37,D37)=0," ",AVERAGE(I37,H37,G37,F37,E37,D37))</f>
        <v>352.5</v>
      </c>
    </row>
    <row r="38" spans="1:11" ht="12.75">
      <c r="A38" s="24">
        <v>3</v>
      </c>
      <c r="B38" s="32" t="s">
        <v>95</v>
      </c>
      <c r="C38" s="31" t="s">
        <v>81</v>
      </c>
      <c r="D38" s="45">
        <v>330</v>
      </c>
      <c r="E38" s="35">
        <v>343</v>
      </c>
      <c r="F38" s="35">
        <v>336</v>
      </c>
      <c r="G38" s="35">
        <v>359</v>
      </c>
      <c r="H38" s="35">
        <v>349</v>
      </c>
      <c r="I38" s="35">
        <v>356</v>
      </c>
      <c r="J38" s="35">
        <f>IF(SUM(I38,H38,G38,F38,E38,D38)=0," ",SUM(I38,H38,G38,F38,E38,D38))</f>
        <v>2073</v>
      </c>
      <c r="K38" s="36">
        <f>IF(SUM(I38,H38,G38,F38,E38,D38)=0," ",AVERAGE(I38,H38,G38,F38,E38,D38))</f>
        <v>345.5</v>
      </c>
    </row>
    <row r="39" spans="1:11" ht="12.75">
      <c r="A39" s="24">
        <v>4</v>
      </c>
      <c r="B39" s="32" t="s">
        <v>94</v>
      </c>
      <c r="C39" s="31" t="s">
        <v>81</v>
      </c>
      <c r="D39" s="45">
        <v>351</v>
      </c>
      <c r="E39" s="35">
        <v>356</v>
      </c>
      <c r="F39" s="35">
        <v>345</v>
      </c>
      <c r="G39" s="35">
        <v>343</v>
      </c>
      <c r="H39" s="35">
        <v>332</v>
      </c>
      <c r="I39" s="35">
        <v>312</v>
      </c>
      <c r="J39" s="35">
        <f>IF(SUM(I39,H39,G39,F39,E39,D39)=0," ",SUM(I39,H39,G39,F39,E39,D39))</f>
        <v>2039</v>
      </c>
      <c r="K39" s="36">
        <f>IF(SUM(I39,H39,G39,F39,E39,D39)=0," ",AVERAGE(I39,H39,G39,F39,E39,D39))</f>
        <v>339.8333333333333</v>
      </c>
    </row>
    <row r="40" spans="1:11" ht="12.75">
      <c r="A40" s="24">
        <v>5</v>
      </c>
      <c r="B40" s="32" t="s">
        <v>96</v>
      </c>
      <c r="C40" s="31" t="s">
        <v>81</v>
      </c>
      <c r="D40" s="45">
        <v>328</v>
      </c>
      <c r="E40" s="35">
        <v>318</v>
      </c>
      <c r="F40" s="35">
        <v>328</v>
      </c>
      <c r="G40" s="35">
        <v>360</v>
      </c>
      <c r="H40" s="35">
        <v>344</v>
      </c>
      <c r="I40" s="35">
        <v>353</v>
      </c>
      <c r="J40" s="35">
        <f>IF(SUM(I40,H40,G40,F40,E40,D40)=0," ",SUM(I40,H40,G40,F40,E40,D40))</f>
        <v>2031</v>
      </c>
      <c r="K40" s="36">
        <f>IF(SUM(I40,H40,G40,F40,E40,D40)=0," ",AVERAGE(I40,H40,G40,F40,E40,D40))</f>
        <v>338.5</v>
      </c>
    </row>
    <row r="41" spans="1:11" ht="12.75">
      <c r="A41" s="24">
        <v>6</v>
      </c>
      <c r="B41" s="32" t="s">
        <v>100</v>
      </c>
      <c r="C41" s="31" t="s">
        <v>82</v>
      </c>
      <c r="D41" s="45">
        <v>318</v>
      </c>
      <c r="E41" s="35">
        <v>322</v>
      </c>
      <c r="F41" s="35">
        <v>342</v>
      </c>
      <c r="G41" s="35">
        <v>349</v>
      </c>
      <c r="H41" s="35">
        <v>324</v>
      </c>
      <c r="I41" s="35">
        <v>322</v>
      </c>
      <c r="J41" s="35">
        <f>IF(SUM(I41,H41,G41,F41,E41,D41)=0," ",SUM(I41,H41,G41,F41,E41,D41))</f>
        <v>1977</v>
      </c>
      <c r="K41" s="36">
        <f>IF(SUM(I41,H41,G41,F41,E41,D41)=0," ",AVERAGE(I41,H41,G41,F41,E41,D41))</f>
        <v>329.5</v>
      </c>
    </row>
    <row r="42" spans="1:11" ht="12.75">
      <c r="A42" s="24">
        <v>7</v>
      </c>
      <c r="B42" s="32" t="s">
        <v>93</v>
      </c>
      <c r="C42" s="31" t="s">
        <v>81</v>
      </c>
      <c r="D42" s="45" t="s">
        <v>101</v>
      </c>
      <c r="E42" s="35">
        <v>372</v>
      </c>
      <c r="F42" s="35">
        <v>346</v>
      </c>
      <c r="G42" s="35">
        <v>372</v>
      </c>
      <c r="H42" s="35">
        <v>362</v>
      </c>
      <c r="I42" s="35">
        <v>366</v>
      </c>
      <c r="J42" s="35">
        <f>IF(SUM(I42,H42,G42,F42,E42,D42)=0," ",SUM(I42,H42,G42,F42,E42,D42))</f>
        <v>1818</v>
      </c>
      <c r="K42" s="36">
        <f>IF(SUM(I42,H42,G42,F42,E42,D42)=0," ",AVERAGE(I42,H42,G42,F42,E42,D42))</f>
        <v>363.6</v>
      </c>
    </row>
    <row r="43" spans="1:11" ht="12.75">
      <c r="A43" s="24">
        <v>8</v>
      </c>
      <c r="B43" s="32" t="s">
        <v>99</v>
      </c>
      <c r="C43" s="31" t="s">
        <v>82</v>
      </c>
      <c r="D43" s="44">
        <v>360</v>
      </c>
      <c r="E43" s="35" t="s">
        <v>101</v>
      </c>
      <c r="F43" s="44">
        <v>337</v>
      </c>
      <c r="G43" s="44">
        <v>345</v>
      </c>
      <c r="H43" s="44">
        <v>357</v>
      </c>
      <c r="I43" s="35">
        <v>361</v>
      </c>
      <c r="J43" s="35">
        <f>IF(SUM(I43,H43,G43,F43,E43,D43)=0," ",SUM(I43,H43,G43,F43,E43,D43))</f>
        <v>1760</v>
      </c>
      <c r="K43" s="36">
        <f>IF(SUM(I43,H43,G43,F43,E43,D43)=0," ",AVERAGE(I43,H43,G43,F43,E43,D43))</f>
        <v>352</v>
      </c>
    </row>
    <row r="44" spans="1:11" ht="12.75">
      <c r="A44" s="24">
        <v>9</v>
      </c>
      <c r="B44" s="32"/>
      <c r="C44" s="31"/>
      <c r="D44" s="45"/>
      <c r="E44" s="35"/>
      <c r="F44" s="35"/>
      <c r="G44" s="35"/>
      <c r="H44" s="35"/>
      <c r="I44" s="35"/>
      <c r="J44" s="35" t="str">
        <f>IF(SUM(I44,H44,G44,F44,E44,D44)=0," ",SUM(I44,H44,G44,F44,E44,D44))</f>
        <v> </v>
      </c>
      <c r="K44" s="36" t="str">
        <f>IF(SUM(I44,H44,G44,F44,E44,D44)=0," ",AVERAGE(I44,H44,G44,F44,E44,D44))</f>
        <v> </v>
      </c>
    </row>
    <row r="45" spans="1:11" ht="12.75">
      <c r="A45" s="24">
        <v>10</v>
      </c>
      <c r="B45" s="32"/>
      <c r="C45" s="31"/>
      <c r="D45" s="45"/>
      <c r="E45" s="35"/>
      <c r="F45" s="35"/>
      <c r="G45" s="35"/>
      <c r="H45" s="35"/>
      <c r="I45" s="35"/>
      <c r="J45" s="35" t="str">
        <f>IF(SUM(I45,H45,G45,F45,E45,D45)=0," ",SUM(I45,H45,G45,F45,E45,D45))</f>
        <v> </v>
      </c>
      <c r="K45" s="36" t="str">
        <f>IF(SUM(I45,H45,G45,F45,E45,D45)=0," ",AVERAGE(I45,H45,G45,F45,E45,D45))</f>
        <v> </v>
      </c>
    </row>
    <row r="46" spans="1:11" ht="12.75">
      <c r="A46" s="24">
        <v>11</v>
      </c>
      <c r="B46" s="32"/>
      <c r="C46" s="31"/>
      <c r="D46" s="45"/>
      <c r="E46" s="35"/>
      <c r="F46" s="35"/>
      <c r="G46" s="35"/>
      <c r="H46" s="35"/>
      <c r="I46" s="35"/>
      <c r="J46" s="35" t="str">
        <f>IF(SUM(I46,H46,G46,F46,E46,D46)=0," ",SUM(I46,H46,G46,F46,E46,D46))</f>
        <v> </v>
      </c>
      <c r="K46" s="36" t="str">
        <f>IF(SUM(I46,H46,G46,F46,E46,D46)=0," ",AVERAGE(I46,H46,G46,F46,E46,D46))</f>
        <v> </v>
      </c>
    </row>
    <row r="47" spans="1:11" ht="12.75">
      <c r="A47" s="24"/>
      <c r="B47" s="32"/>
      <c r="C47" s="31"/>
      <c r="D47" s="45"/>
      <c r="E47" s="35"/>
      <c r="F47" s="35"/>
      <c r="G47" s="35"/>
      <c r="H47" s="35"/>
      <c r="I47" s="35"/>
      <c r="J47" s="35"/>
      <c r="K47" s="36"/>
    </row>
    <row r="48" spans="1:11" ht="12.75">
      <c r="A48" s="24"/>
      <c r="B48" s="32"/>
      <c r="C48" s="31"/>
      <c r="D48" s="45"/>
      <c r="E48" s="35"/>
      <c r="F48" s="35"/>
      <c r="G48" s="35"/>
      <c r="H48" s="35"/>
      <c r="I48" s="35"/>
      <c r="J48" s="35"/>
      <c r="K48" s="36"/>
    </row>
  </sheetData>
  <sheetProtection/>
  <mergeCells count="9">
    <mergeCell ref="G7:K7"/>
    <mergeCell ref="A8:D8"/>
    <mergeCell ref="G8:K8"/>
    <mergeCell ref="G9:K9"/>
    <mergeCell ref="A11:K11"/>
    <mergeCell ref="A1:K1"/>
    <mergeCell ref="A3:K3"/>
    <mergeCell ref="A5:K5"/>
    <mergeCell ref="A7:D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2019-11-16T07:23:27Z</cp:lastPrinted>
  <dcterms:created xsi:type="dcterms:W3CDTF">2000-01-28T23:33:38Z</dcterms:created>
  <dcterms:modified xsi:type="dcterms:W3CDTF">2019-11-28T15:14:50Z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